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 activeTab="1"/>
  </bookViews>
  <sheets>
    <sheet name="Barb T1T2T3J" sheetId="1" r:id="rId1"/>
    <sheet name="Barb SM" sheetId="2" r:id="rId2"/>
    <sheet name="Fem 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B14" i="1"/>
  <c r="AR17" i="3"/>
  <c r="AQ17"/>
  <c r="AK17"/>
  <c r="AJ17"/>
  <c r="AI17"/>
  <c r="AH17"/>
  <c r="AG17"/>
  <c r="AL17" s="1"/>
  <c r="AF17"/>
  <c r="AB17"/>
  <c r="AA17"/>
  <c r="Z17"/>
  <c r="Y17"/>
  <c r="X17"/>
  <c r="AC17" s="1"/>
  <c r="W17"/>
  <c r="S17"/>
  <c r="R17"/>
  <c r="Q17"/>
  <c r="P17"/>
  <c r="O17"/>
  <c r="T17" s="1"/>
  <c r="N17"/>
  <c r="F17"/>
  <c r="AM17" s="1"/>
  <c r="E17"/>
  <c r="I17" s="1"/>
  <c r="J17" s="1"/>
  <c r="D17"/>
  <c r="K17" s="1"/>
  <c r="C17"/>
  <c r="B17"/>
  <c r="A17"/>
  <c r="AR16"/>
  <c r="AQ16"/>
  <c r="AL16"/>
  <c r="AK16"/>
  <c r="AJ16"/>
  <c r="AI16"/>
  <c r="AH16"/>
  <c r="AG16"/>
  <c r="AF16"/>
  <c r="AB16"/>
  <c r="AA16"/>
  <c r="Z16"/>
  <c r="Y16"/>
  <c r="X16"/>
  <c r="AC16" s="1"/>
  <c r="W16"/>
  <c r="S16"/>
  <c r="R16"/>
  <c r="Q16"/>
  <c r="P16"/>
  <c r="O16"/>
  <c r="T16" s="1"/>
  <c r="N16"/>
  <c r="F16"/>
  <c r="AM16" s="1"/>
  <c r="E16"/>
  <c r="I16" s="1"/>
  <c r="J16" s="1"/>
  <c r="D16"/>
  <c r="K16" s="1"/>
  <c r="C16"/>
  <c r="B16"/>
  <c r="A16"/>
  <c r="AR15"/>
  <c r="AQ15"/>
  <c r="AL15"/>
  <c r="AK15"/>
  <c r="AJ15"/>
  <c r="AI15"/>
  <c r="AH15"/>
  <c r="AG15"/>
  <c r="AF15"/>
  <c r="AB15"/>
  <c r="AA15"/>
  <c r="Z15"/>
  <c r="Y15"/>
  <c r="X15"/>
  <c r="AC15" s="1"/>
  <c r="W15"/>
  <c r="S15"/>
  <c r="R15"/>
  <c r="Q15"/>
  <c r="P15"/>
  <c r="O15"/>
  <c r="T15" s="1"/>
  <c r="N15"/>
  <c r="F15"/>
  <c r="AM15" s="1"/>
  <c r="E15"/>
  <c r="I15" s="1"/>
  <c r="J15" s="1"/>
  <c r="D15"/>
  <c r="K15" s="1"/>
  <c r="C15"/>
  <c r="B15"/>
  <c r="A15"/>
  <c r="AR14"/>
  <c r="AQ14"/>
  <c r="AL14"/>
  <c r="AK14"/>
  <c r="AJ14"/>
  <c r="AI14"/>
  <c r="AH14"/>
  <c r="AG14"/>
  <c r="AF14"/>
  <c r="AB14"/>
  <c r="AA14"/>
  <c r="Z14"/>
  <c r="Y14"/>
  <c r="X14"/>
  <c r="AC14" s="1"/>
  <c r="W14"/>
  <c r="S14"/>
  <c r="R14"/>
  <c r="Q14"/>
  <c r="P14"/>
  <c r="O14"/>
  <c r="T14" s="1"/>
  <c r="N14"/>
  <c r="F14"/>
  <c r="AM14" s="1"/>
  <c r="E14"/>
  <c r="I14" s="1"/>
  <c r="J14" s="1"/>
  <c r="D14"/>
  <c r="K14" s="1"/>
  <c r="C14"/>
  <c r="B14"/>
  <c r="A14"/>
  <c r="AR13"/>
  <c r="AQ13"/>
  <c r="AL13"/>
  <c r="AK13"/>
  <c r="AJ13"/>
  <c r="AI13"/>
  <c r="AH13"/>
  <c r="AG13"/>
  <c r="AF13"/>
  <c r="AB13"/>
  <c r="AA13"/>
  <c r="Z13"/>
  <c r="Y13"/>
  <c r="X13"/>
  <c r="AC13" s="1"/>
  <c r="W13"/>
  <c r="S13"/>
  <c r="R13"/>
  <c r="Q13"/>
  <c r="P13"/>
  <c r="O13"/>
  <c r="T13" s="1"/>
  <c r="N13"/>
  <c r="F13"/>
  <c r="AM13" s="1"/>
  <c r="E13"/>
  <c r="I13" s="1"/>
  <c r="J13" s="1"/>
  <c r="D13"/>
  <c r="K13" s="1"/>
  <c r="C13"/>
  <c r="B13"/>
  <c r="A13"/>
  <c r="AR12"/>
  <c r="AQ12"/>
  <c r="AL12"/>
  <c r="AK12"/>
  <c r="AJ12"/>
  <c r="AI12"/>
  <c r="AH12"/>
  <c r="AG12"/>
  <c r="AF12"/>
  <c r="AB12"/>
  <c r="AA12"/>
  <c r="Z12"/>
  <c r="Y12"/>
  <c r="X12"/>
  <c r="AC12" s="1"/>
  <c r="W12"/>
  <c r="S12"/>
  <c r="R12"/>
  <c r="Q12"/>
  <c r="P12"/>
  <c r="O12"/>
  <c r="T12" s="1"/>
  <c r="N12"/>
  <c r="F12"/>
  <c r="AM12" s="1"/>
  <c r="E12"/>
  <c r="I12" s="1"/>
  <c r="J12" s="1"/>
  <c r="D12"/>
  <c r="K12" s="1"/>
  <c r="C12"/>
  <c r="B12"/>
  <c r="A12"/>
  <c r="AR11"/>
  <c r="AQ11"/>
  <c r="AL11"/>
  <c r="AK11"/>
  <c r="AJ11"/>
  <c r="AI11"/>
  <c r="AH11"/>
  <c r="AG11"/>
  <c r="AF11"/>
  <c r="AB11"/>
  <c r="AA11"/>
  <c r="Z11"/>
  <c r="Y11"/>
  <c r="X11"/>
  <c r="AC11" s="1"/>
  <c r="W11"/>
  <c r="S11"/>
  <c r="R11"/>
  <c r="Q11"/>
  <c r="P11"/>
  <c r="O11"/>
  <c r="T11" s="1"/>
  <c r="N11"/>
  <c r="F11"/>
  <c r="AM11" s="1"/>
  <c r="E11"/>
  <c r="I11" s="1"/>
  <c r="D11"/>
  <c r="K11" s="1"/>
  <c r="C11"/>
  <c r="B11"/>
  <c r="A11"/>
  <c r="AR10"/>
  <c r="AQ10"/>
  <c r="AL10"/>
  <c r="AK10"/>
  <c r="AJ10"/>
  <c r="AI10"/>
  <c r="AH10"/>
  <c r="AG10"/>
  <c r="AF10"/>
  <c r="AB10"/>
  <c r="AA10"/>
  <c r="Z10"/>
  <c r="Y10"/>
  <c r="X10"/>
  <c r="AC10" s="1"/>
  <c r="W10"/>
  <c r="S10"/>
  <c r="R10"/>
  <c r="Q10"/>
  <c r="P10"/>
  <c r="O10"/>
  <c r="T10" s="1"/>
  <c r="N10"/>
  <c r="F10"/>
  <c r="AM10" s="1"/>
  <c r="E10"/>
  <c r="I10" s="1"/>
  <c r="J10" s="1"/>
  <c r="D10"/>
  <c r="K10" s="1"/>
  <c r="C10"/>
  <c r="B10"/>
  <c r="A10"/>
  <c r="AR9"/>
  <c r="AQ9"/>
  <c r="AL9"/>
  <c r="AK9"/>
  <c r="AJ9"/>
  <c r="AI9"/>
  <c r="AH9"/>
  <c r="AG9"/>
  <c r="AF9"/>
  <c r="AB9"/>
  <c r="AA9"/>
  <c r="Z9"/>
  <c r="Y9"/>
  <c r="X9"/>
  <c r="AC9" s="1"/>
  <c r="W9"/>
  <c r="S9"/>
  <c r="R9"/>
  <c r="Q9"/>
  <c r="P9"/>
  <c r="O9"/>
  <c r="T9" s="1"/>
  <c r="N9"/>
  <c r="F9"/>
  <c r="AM9" s="1"/>
  <c r="E9"/>
  <c r="I9" s="1"/>
  <c r="J9" s="1"/>
  <c r="D9"/>
  <c r="K9" s="1"/>
  <c r="C9"/>
  <c r="B9"/>
  <c r="A9"/>
  <c r="AR8"/>
  <c r="AQ8"/>
  <c r="AL8"/>
  <c r="AK8"/>
  <c r="AJ8"/>
  <c r="AI8"/>
  <c r="AH8"/>
  <c r="AG8"/>
  <c r="AF8"/>
  <c r="AB8"/>
  <c r="AA8"/>
  <c r="Z8"/>
  <c r="Y8"/>
  <c r="X8"/>
  <c r="AC8" s="1"/>
  <c r="W8"/>
  <c r="S8"/>
  <c r="R8"/>
  <c r="Q8"/>
  <c r="P8"/>
  <c r="O8"/>
  <c r="T8" s="1"/>
  <c r="N8"/>
  <c r="F8"/>
  <c r="AM8" s="1"/>
  <c r="E8"/>
  <c r="I8" s="1"/>
  <c r="J8" s="1"/>
  <c r="D8"/>
  <c r="K8" s="1"/>
  <c r="C8"/>
  <c r="B8"/>
  <c r="A8"/>
  <c r="AR7"/>
  <c r="AQ7"/>
  <c r="AL7"/>
  <c r="AK7"/>
  <c r="AJ7"/>
  <c r="AI7"/>
  <c r="AH7"/>
  <c r="AG7"/>
  <c r="AF7"/>
  <c r="AB7"/>
  <c r="AA7"/>
  <c r="Z7"/>
  <c r="Y7"/>
  <c r="X7"/>
  <c r="AC7" s="1"/>
  <c r="W7"/>
  <c r="S7"/>
  <c r="R7"/>
  <c r="Q7"/>
  <c r="P7"/>
  <c r="O7"/>
  <c r="T7" s="1"/>
  <c r="N7"/>
  <c r="F7"/>
  <c r="AM7" s="1"/>
  <c r="E7"/>
  <c r="I7" s="1"/>
  <c r="J7" s="1"/>
  <c r="D7"/>
  <c r="K7" s="1"/>
  <c r="C7"/>
  <c r="B7"/>
  <c r="A7"/>
  <c r="AO8" l="1"/>
  <c r="AO10"/>
  <c r="AO12"/>
  <c r="AO14"/>
  <c r="AO16"/>
  <c r="AO7"/>
  <c r="AO9"/>
  <c r="AP9" s="1"/>
  <c r="AO11"/>
  <c r="AO13"/>
  <c r="AP13" s="1"/>
  <c r="AO15"/>
  <c r="AO17"/>
  <c r="AP17" s="1"/>
  <c r="AP8"/>
  <c r="AP10"/>
  <c r="AP11"/>
  <c r="AP12"/>
  <c r="AP14"/>
  <c r="AP15"/>
  <c r="AP16"/>
  <c r="G7"/>
  <c r="H7" s="1"/>
  <c r="L7" s="1"/>
  <c r="G8"/>
  <c r="H8" s="1"/>
  <c r="L8" s="1"/>
  <c r="G9"/>
  <c r="H9" s="1"/>
  <c r="L9" s="1"/>
  <c r="G10"/>
  <c r="H10" s="1"/>
  <c r="L10" s="1"/>
  <c r="G11"/>
  <c r="H11" s="1"/>
  <c r="L11" s="1"/>
  <c r="G12"/>
  <c r="H12" s="1"/>
  <c r="L12" s="1"/>
  <c r="G13"/>
  <c r="H13" s="1"/>
  <c r="L13" s="1"/>
  <c r="G14"/>
  <c r="H14" s="1"/>
  <c r="L14" s="1"/>
  <c r="G15"/>
  <c r="H15" s="1"/>
  <c r="L15" s="1"/>
  <c r="G16"/>
  <c r="H16" s="1"/>
  <c r="L16" s="1"/>
  <c r="G17"/>
  <c r="H17" s="1"/>
  <c r="L17" s="1"/>
  <c r="U17" l="1"/>
  <c r="V17" s="1"/>
  <c r="M17"/>
  <c r="AD17"/>
  <c r="AE17" s="1"/>
  <c r="U15"/>
  <c r="V15" s="1"/>
  <c r="M15"/>
  <c r="AD15"/>
  <c r="AE15" s="1"/>
  <c r="U13"/>
  <c r="V13" s="1"/>
  <c r="M13"/>
  <c r="AD13"/>
  <c r="AE13" s="1"/>
  <c r="U11"/>
  <c r="V11" s="1"/>
  <c r="M11"/>
  <c r="AD11"/>
  <c r="AE11" s="1"/>
  <c r="U9"/>
  <c r="V9" s="1"/>
  <c r="M9"/>
  <c r="AD9"/>
  <c r="AE9" s="1"/>
  <c r="U7"/>
  <c r="V7" s="1"/>
  <c r="M7"/>
  <c r="AD7"/>
  <c r="AE7" s="1"/>
  <c r="U16"/>
  <c r="V16" s="1"/>
  <c r="M16"/>
  <c r="AD16"/>
  <c r="AE16" s="1"/>
  <c r="U14"/>
  <c r="V14" s="1"/>
  <c r="M14"/>
  <c r="AD14"/>
  <c r="AE14" s="1"/>
  <c r="U12"/>
  <c r="V12" s="1"/>
  <c r="M12"/>
  <c r="AD12"/>
  <c r="AE12" s="1"/>
  <c r="U8"/>
  <c r="V8" s="1"/>
  <c r="M8"/>
  <c r="AD8"/>
  <c r="AE8" s="1"/>
  <c r="U10"/>
  <c r="V10" s="1"/>
  <c r="M10"/>
  <c r="AD10"/>
  <c r="AE10" s="1"/>
  <c r="AN7" l="1"/>
  <c r="AN8"/>
  <c r="AN14"/>
  <c r="AN15"/>
  <c r="AN11"/>
  <c r="AN10"/>
  <c r="AN12"/>
  <c r="AN16"/>
  <c r="AN9"/>
  <c r="AN13"/>
  <c r="AN17"/>
  <c r="AS21" i="2" l="1"/>
  <c r="AR21"/>
  <c r="AL21"/>
  <c r="AK21"/>
  <c r="AJ21"/>
  <c r="AI21"/>
  <c r="AH21"/>
  <c r="AM21" s="1"/>
  <c r="AG21"/>
  <c r="AC21"/>
  <c r="AB21"/>
  <c r="AA21"/>
  <c r="Z21"/>
  <c r="Y21"/>
  <c r="AD21" s="1"/>
  <c r="X21"/>
  <c r="T21"/>
  <c r="S21"/>
  <c r="R21"/>
  <c r="Q21"/>
  <c r="P21"/>
  <c r="U21" s="1"/>
  <c r="O21"/>
  <c r="G21"/>
  <c r="AN21" s="1"/>
  <c r="F21"/>
  <c r="J21" s="1"/>
  <c r="K21" s="1"/>
  <c r="D21"/>
  <c r="L21" s="1"/>
  <c r="C21"/>
  <c r="B21"/>
  <c r="A21"/>
  <c r="AM20"/>
  <c r="AL20"/>
  <c r="AK20"/>
  <c r="AJ20"/>
  <c r="AI20"/>
  <c r="AH20"/>
  <c r="AG20"/>
  <c r="AC20"/>
  <c r="AB20"/>
  <c r="AA20"/>
  <c r="Z20"/>
  <c r="Y20"/>
  <c r="AD20" s="1"/>
  <c r="X20"/>
  <c r="T20"/>
  <c r="S20"/>
  <c r="R20"/>
  <c r="Q20"/>
  <c r="P20"/>
  <c r="U20" s="1"/>
  <c r="O20"/>
  <c r="G20"/>
  <c r="AN20" s="1"/>
  <c r="F20"/>
  <c r="J20" s="1"/>
  <c r="K20" s="1"/>
  <c r="D20"/>
  <c r="L20" s="1"/>
  <c r="C20"/>
  <c r="B20"/>
  <c r="A20"/>
  <c r="AS19"/>
  <c r="AR19"/>
  <c r="AL19"/>
  <c r="AK19"/>
  <c r="AJ19"/>
  <c r="AI19"/>
  <c r="AH19"/>
  <c r="AM19" s="1"/>
  <c r="AG19"/>
  <c r="AC19"/>
  <c r="AB19"/>
  <c r="AA19"/>
  <c r="Z19"/>
  <c r="Y19"/>
  <c r="AD19" s="1"/>
  <c r="X19"/>
  <c r="T19"/>
  <c r="S19"/>
  <c r="R19"/>
  <c r="Q19"/>
  <c r="P19"/>
  <c r="U19" s="1"/>
  <c r="O19"/>
  <c r="G19"/>
  <c r="AN19" s="1"/>
  <c r="F19"/>
  <c r="J19" s="1"/>
  <c r="K19" s="1"/>
  <c r="D19"/>
  <c r="L19" s="1"/>
  <c r="C19"/>
  <c r="B19"/>
  <c r="A19"/>
  <c r="AM18"/>
  <c r="AL18"/>
  <c r="AK18"/>
  <c r="AJ18"/>
  <c r="AI18"/>
  <c r="AH18"/>
  <c r="AG18"/>
  <c r="AC18"/>
  <c r="AB18"/>
  <c r="AA18"/>
  <c r="Z18"/>
  <c r="Y18"/>
  <c r="AD18" s="1"/>
  <c r="X18"/>
  <c r="T18"/>
  <c r="S18"/>
  <c r="R18"/>
  <c r="Q18"/>
  <c r="P18"/>
  <c r="U18" s="1"/>
  <c r="AP18" s="1"/>
  <c r="O18"/>
  <c r="G18"/>
  <c r="AN18" s="1"/>
  <c r="F18"/>
  <c r="J18" s="1"/>
  <c r="K18" s="1"/>
  <c r="D18"/>
  <c r="L18" s="1"/>
  <c r="C18"/>
  <c r="B18"/>
  <c r="A18"/>
  <c r="AS17"/>
  <c r="AR17"/>
  <c r="AL17"/>
  <c r="AK17"/>
  <c r="AJ17"/>
  <c r="AI17"/>
  <c r="AH17"/>
  <c r="AM17" s="1"/>
  <c r="AG17"/>
  <c r="AC17"/>
  <c r="AB17"/>
  <c r="AA17"/>
  <c r="Z17"/>
  <c r="Y17"/>
  <c r="AD17" s="1"/>
  <c r="X17"/>
  <c r="T17"/>
  <c r="S17"/>
  <c r="R17"/>
  <c r="Q17"/>
  <c r="P17"/>
  <c r="U17" s="1"/>
  <c r="O17"/>
  <c r="G17"/>
  <c r="AN17" s="1"/>
  <c r="F17"/>
  <c r="J17" s="1"/>
  <c r="K17" s="1"/>
  <c r="D17"/>
  <c r="L17" s="1"/>
  <c r="C17"/>
  <c r="B17"/>
  <c r="A17"/>
  <c r="AS16"/>
  <c r="AR16"/>
  <c r="AL16"/>
  <c r="AK16"/>
  <c r="AJ16"/>
  <c r="AI16"/>
  <c r="AH16"/>
  <c r="AM16" s="1"/>
  <c r="AG16"/>
  <c r="AC16"/>
  <c r="AB16"/>
  <c r="AA16"/>
  <c r="Z16"/>
  <c r="Y16"/>
  <c r="AD16" s="1"/>
  <c r="X16"/>
  <c r="T16"/>
  <c r="S16"/>
  <c r="R16"/>
  <c r="Q16"/>
  <c r="P16"/>
  <c r="U16" s="1"/>
  <c r="O16"/>
  <c r="G16"/>
  <c r="AN16" s="1"/>
  <c r="F16"/>
  <c r="J16" s="1"/>
  <c r="K16" s="1"/>
  <c r="D16"/>
  <c r="L16" s="1"/>
  <c r="C16"/>
  <c r="B16"/>
  <c r="A16"/>
  <c r="AS15"/>
  <c r="AR15"/>
  <c r="AL15"/>
  <c r="AK15"/>
  <c r="AJ15"/>
  <c r="AI15"/>
  <c r="AH15"/>
  <c r="AM15" s="1"/>
  <c r="AG15"/>
  <c r="AC15"/>
  <c r="AB15"/>
  <c r="AA15"/>
  <c r="Z15"/>
  <c r="Y15"/>
  <c r="AD15" s="1"/>
  <c r="X15"/>
  <c r="T15"/>
  <c r="S15"/>
  <c r="R15"/>
  <c r="Q15"/>
  <c r="P15"/>
  <c r="U15" s="1"/>
  <c r="O15"/>
  <c r="G15"/>
  <c r="AN15" s="1"/>
  <c r="F15"/>
  <c r="J15" s="1"/>
  <c r="K15" s="1"/>
  <c r="D15"/>
  <c r="L15" s="1"/>
  <c r="C15"/>
  <c r="B15"/>
  <c r="A15"/>
  <c r="AS14"/>
  <c r="AR14"/>
  <c r="AL14"/>
  <c r="AK14"/>
  <c r="AJ14"/>
  <c r="AI14"/>
  <c r="AH14"/>
  <c r="AM14" s="1"/>
  <c r="AG14"/>
  <c r="AC14"/>
  <c r="AB14"/>
  <c r="AA14"/>
  <c r="Z14"/>
  <c r="Y14"/>
  <c r="AD14" s="1"/>
  <c r="X14"/>
  <c r="T14"/>
  <c r="S14"/>
  <c r="R14"/>
  <c r="Q14"/>
  <c r="P14"/>
  <c r="U14" s="1"/>
  <c r="O14"/>
  <c r="G14"/>
  <c r="AN14" s="1"/>
  <c r="F14"/>
  <c r="J14" s="1"/>
  <c r="K14" s="1"/>
  <c r="D14"/>
  <c r="L14" s="1"/>
  <c r="C14"/>
  <c r="B14"/>
  <c r="A14"/>
  <c r="AS13"/>
  <c r="AR13"/>
  <c r="AM13"/>
  <c r="AL13"/>
  <c r="AK13"/>
  <c r="AJ13"/>
  <c r="AI13"/>
  <c r="AH13"/>
  <c r="AG13"/>
  <c r="AC13"/>
  <c r="AB13"/>
  <c r="AA13"/>
  <c r="Z13"/>
  <c r="Y13"/>
  <c r="AD13" s="1"/>
  <c r="X13"/>
  <c r="T13"/>
  <c r="S13"/>
  <c r="R13"/>
  <c r="Q13"/>
  <c r="P13"/>
  <c r="U13" s="1"/>
  <c r="O13"/>
  <c r="G13"/>
  <c r="AN13" s="1"/>
  <c r="F13"/>
  <c r="J13" s="1"/>
  <c r="K13" s="1"/>
  <c r="D13"/>
  <c r="L13" s="1"/>
  <c r="C13"/>
  <c r="B13"/>
  <c r="A13"/>
  <c r="AL12"/>
  <c r="AK12"/>
  <c r="AJ12"/>
  <c r="AI12"/>
  <c r="AH12"/>
  <c r="AM12" s="1"/>
  <c r="AG12"/>
  <c r="AC12"/>
  <c r="AB12"/>
  <c r="AA12"/>
  <c r="Z12"/>
  <c r="Y12"/>
  <c r="AD12" s="1"/>
  <c r="X12"/>
  <c r="T12"/>
  <c r="S12"/>
  <c r="R12"/>
  <c r="Q12"/>
  <c r="P12"/>
  <c r="U12" s="1"/>
  <c r="O12"/>
  <c r="G12"/>
  <c r="AN12" s="1"/>
  <c r="F12"/>
  <c r="J12" s="1"/>
  <c r="K12" s="1"/>
  <c r="D12"/>
  <c r="L12" s="1"/>
  <c r="C12"/>
  <c r="B12"/>
  <c r="A12"/>
  <c r="AL11"/>
  <c r="AK11"/>
  <c r="AJ11"/>
  <c r="AI11"/>
  <c r="AH11"/>
  <c r="AM11" s="1"/>
  <c r="AG11"/>
  <c r="AC11"/>
  <c r="AB11"/>
  <c r="AA11"/>
  <c r="Z11"/>
  <c r="Y11"/>
  <c r="AD11" s="1"/>
  <c r="X11"/>
  <c r="T11"/>
  <c r="S11"/>
  <c r="R11"/>
  <c r="Q11"/>
  <c r="P11"/>
  <c r="U11" s="1"/>
  <c r="O11"/>
  <c r="G11"/>
  <c r="AN11" s="1"/>
  <c r="F11"/>
  <c r="J11" s="1"/>
  <c r="K11" s="1"/>
  <c r="D11"/>
  <c r="L11" s="1"/>
  <c r="C11"/>
  <c r="B11"/>
  <c r="A11"/>
  <c r="AL10"/>
  <c r="AK10"/>
  <c r="AJ10"/>
  <c r="AI10"/>
  <c r="AH10"/>
  <c r="AM10" s="1"/>
  <c r="AG10"/>
  <c r="AC10"/>
  <c r="AB10"/>
  <c r="AA10"/>
  <c r="Z10"/>
  <c r="Y10"/>
  <c r="AD10" s="1"/>
  <c r="X10"/>
  <c r="T10"/>
  <c r="S10"/>
  <c r="R10"/>
  <c r="Q10"/>
  <c r="P10"/>
  <c r="U10" s="1"/>
  <c r="O10"/>
  <c r="G10"/>
  <c r="AN10" s="1"/>
  <c r="F10"/>
  <c r="J10" s="1"/>
  <c r="K10" s="1"/>
  <c r="D10"/>
  <c r="L10" s="1"/>
  <c r="C10"/>
  <c r="B10"/>
  <c r="A10"/>
  <c r="AM9"/>
  <c r="AL9"/>
  <c r="AK9"/>
  <c r="AJ9"/>
  <c r="AI9"/>
  <c r="AH9"/>
  <c r="AG9"/>
  <c r="AC9"/>
  <c r="AB9"/>
  <c r="AA9"/>
  <c r="Z9"/>
  <c r="Y9"/>
  <c r="AD9" s="1"/>
  <c r="X9"/>
  <c r="T9"/>
  <c r="S9"/>
  <c r="R9"/>
  <c r="Q9"/>
  <c r="P9"/>
  <c r="U9" s="1"/>
  <c r="O9"/>
  <c r="G9"/>
  <c r="AN9" s="1"/>
  <c r="F9"/>
  <c r="J9" s="1"/>
  <c r="K9" s="1"/>
  <c r="D9"/>
  <c r="L9" s="1"/>
  <c r="C9"/>
  <c r="B9"/>
  <c r="A9"/>
  <c r="AS8"/>
  <c r="AR8"/>
  <c r="AL8"/>
  <c r="AK8"/>
  <c r="AJ8"/>
  <c r="AI8"/>
  <c r="AH8"/>
  <c r="AM8" s="1"/>
  <c r="AG8"/>
  <c r="AC8"/>
  <c r="AB8"/>
  <c r="AA8"/>
  <c r="Z8"/>
  <c r="Y8"/>
  <c r="AD8" s="1"/>
  <c r="X8"/>
  <c r="T8"/>
  <c r="S8"/>
  <c r="R8"/>
  <c r="Q8"/>
  <c r="P8"/>
  <c r="U8" s="1"/>
  <c r="O8"/>
  <c r="G8"/>
  <c r="AN8" s="1"/>
  <c r="F8"/>
  <c r="J8" s="1"/>
  <c r="K8" s="1"/>
  <c r="D8"/>
  <c r="L8" s="1"/>
  <c r="C8"/>
  <c r="B8"/>
  <c r="A8"/>
  <c r="AS7"/>
  <c r="AR7"/>
  <c r="AL7"/>
  <c r="AK7"/>
  <c r="AJ7"/>
  <c r="AI7"/>
  <c r="AH7"/>
  <c r="AM7" s="1"/>
  <c r="AG7"/>
  <c r="AC7"/>
  <c r="AB7"/>
  <c r="AA7"/>
  <c r="Z7"/>
  <c r="Y7"/>
  <c r="AD7" s="1"/>
  <c r="X7"/>
  <c r="T7"/>
  <c r="S7"/>
  <c r="R7"/>
  <c r="Q7"/>
  <c r="P7"/>
  <c r="U7" s="1"/>
  <c r="O7"/>
  <c r="G7"/>
  <c r="AN7" s="1"/>
  <c r="F7"/>
  <c r="J7" s="1"/>
  <c r="K7" s="1"/>
  <c r="D7"/>
  <c r="L7" s="1"/>
  <c r="C7"/>
  <c r="B7"/>
  <c r="A7"/>
  <c r="AP21" l="1"/>
  <c r="AP7"/>
  <c r="AP9"/>
  <c r="AP11"/>
  <c r="AP13"/>
  <c r="AP15"/>
  <c r="AP17"/>
  <c r="AP19"/>
  <c r="AP8"/>
  <c r="AP10"/>
  <c r="AP12"/>
  <c r="AP14"/>
  <c r="AP16"/>
  <c r="AP20"/>
  <c r="AQ7"/>
  <c r="AQ8"/>
  <c r="AQ9"/>
  <c r="AQ10"/>
  <c r="AQ11"/>
  <c r="AQ12"/>
  <c r="AQ13"/>
  <c r="AQ14"/>
  <c r="AQ15"/>
  <c r="AQ16"/>
  <c r="AQ17"/>
  <c r="AQ18"/>
  <c r="AQ19"/>
  <c r="AQ20"/>
  <c r="AQ21"/>
  <c r="I13"/>
  <c r="M13" s="1"/>
  <c r="I14"/>
  <c r="M14" s="1"/>
  <c r="I15"/>
  <c r="M15" s="1"/>
  <c r="I16"/>
  <c r="M16" s="1"/>
  <c r="I17"/>
  <c r="M17" s="1"/>
  <c r="I18"/>
  <c r="M18" s="1"/>
  <c r="I19"/>
  <c r="M19" s="1"/>
  <c r="I20"/>
  <c r="M20" s="1"/>
  <c r="I21"/>
  <c r="M21" s="1"/>
  <c r="H7"/>
  <c r="I7" s="1"/>
  <c r="M7" s="1"/>
  <c r="H8"/>
  <c r="I8" s="1"/>
  <c r="M8" s="1"/>
  <c r="H9"/>
  <c r="I9" s="1"/>
  <c r="M9" s="1"/>
  <c r="H10"/>
  <c r="I10" s="1"/>
  <c r="M10" s="1"/>
  <c r="H11"/>
  <c r="I11" s="1"/>
  <c r="M11" s="1"/>
  <c r="H12"/>
  <c r="I12" s="1"/>
  <c r="M12" s="1"/>
  <c r="H13"/>
  <c r="H14"/>
  <c r="H15"/>
  <c r="H16"/>
  <c r="H17"/>
  <c r="H18"/>
  <c r="H19"/>
  <c r="H20"/>
  <c r="H21"/>
  <c r="V12" l="1"/>
  <c r="W12" s="1"/>
  <c r="N12"/>
  <c r="AE12"/>
  <c r="AF12" s="1"/>
  <c r="V10"/>
  <c r="W10" s="1"/>
  <c r="N10"/>
  <c r="AE10"/>
  <c r="AF10" s="1"/>
  <c r="V8"/>
  <c r="W8" s="1"/>
  <c r="N8"/>
  <c r="AE8"/>
  <c r="AF8" s="1"/>
  <c r="AO8"/>
  <c r="V11"/>
  <c r="W11" s="1"/>
  <c r="N11"/>
  <c r="AE11"/>
  <c r="AF11" s="1"/>
  <c r="V9"/>
  <c r="W9" s="1"/>
  <c r="N9"/>
  <c r="AE9"/>
  <c r="AF9" s="1"/>
  <c r="V7"/>
  <c r="W7" s="1"/>
  <c r="N7"/>
  <c r="AE7"/>
  <c r="AF7" s="1"/>
  <c r="V21"/>
  <c r="W21" s="1"/>
  <c r="N21"/>
  <c r="AE21"/>
  <c r="AF21" s="1"/>
  <c r="V20"/>
  <c r="W20" s="1"/>
  <c r="N20"/>
  <c r="AE20"/>
  <c r="AF20" s="1"/>
  <c r="V19"/>
  <c r="W19" s="1"/>
  <c r="N19"/>
  <c r="AE19"/>
  <c r="AF19" s="1"/>
  <c r="V18"/>
  <c r="W18" s="1"/>
  <c r="N18"/>
  <c r="AE18"/>
  <c r="AF18" s="1"/>
  <c r="V17"/>
  <c r="W17" s="1"/>
  <c r="N17"/>
  <c r="AE17"/>
  <c r="AF17" s="1"/>
  <c r="V16"/>
  <c r="W16" s="1"/>
  <c r="N16"/>
  <c r="AE16"/>
  <c r="AF16" s="1"/>
  <c r="V15"/>
  <c r="W15" s="1"/>
  <c r="N15"/>
  <c r="AE15"/>
  <c r="AF15" s="1"/>
  <c r="V14"/>
  <c r="W14" s="1"/>
  <c r="N14"/>
  <c r="AE14"/>
  <c r="AF14" s="1"/>
  <c r="V13"/>
  <c r="W13" s="1"/>
  <c r="N13"/>
  <c r="AE13"/>
  <c r="AF13" s="1"/>
  <c r="AO20"/>
  <c r="AO16"/>
  <c r="AO13" l="1"/>
  <c r="AO15"/>
  <c r="AO17"/>
  <c r="AO19"/>
  <c r="AO21"/>
  <c r="AO9"/>
  <c r="AO10"/>
  <c r="AO14"/>
  <c r="AO18"/>
  <c r="AO7"/>
  <c r="AO11"/>
  <c r="AO12"/>
  <c r="AK63" i="1" l="1"/>
  <c r="AJ63"/>
  <c r="AI63"/>
  <c r="AH63"/>
  <c r="AG63"/>
  <c r="AL63" s="1"/>
  <c r="AF63"/>
  <c r="AB63"/>
  <c r="AA63"/>
  <c r="Z63"/>
  <c r="Y63"/>
  <c r="X63"/>
  <c r="AC63" s="1"/>
  <c r="W63"/>
  <c r="S63"/>
  <c r="R63"/>
  <c r="Q63"/>
  <c r="P63"/>
  <c r="O63"/>
  <c r="T63" s="1"/>
  <c r="N63"/>
  <c r="F63"/>
  <c r="AM63" s="1"/>
  <c r="E63"/>
  <c r="I63" s="1"/>
  <c r="J63" s="1"/>
  <c r="D63"/>
  <c r="K63" s="1"/>
  <c r="C63"/>
  <c r="B63"/>
  <c r="A63"/>
  <c r="AK62"/>
  <c r="AJ62"/>
  <c r="AI62"/>
  <c r="AH62"/>
  <c r="AG62"/>
  <c r="AL62" s="1"/>
  <c r="AF62"/>
  <c r="AB62"/>
  <c r="AA62"/>
  <c r="Z62"/>
  <c r="Y62"/>
  <c r="X62"/>
  <c r="AC62" s="1"/>
  <c r="W62"/>
  <c r="S62"/>
  <c r="R62"/>
  <c r="Q62"/>
  <c r="P62"/>
  <c r="O62"/>
  <c r="T62" s="1"/>
  <c r="N62"/>
  <c r="F62"/>
  <c r="AM62" s="1"/>
  <c r="E62"/>
  <c r="I62" s="1"/>
  <c r="J62" s="1"/>
  <c r="D62"/>
  <c r="K62" s="1"/>
  <c r="C62"/>
  <c r="B62"/>
  <c r="A62"/>
  <c r="AK61"/>
  <c r="AJ61"/>
  <c r="AI61"/>
  <c r="AH61"/>
  <c r="AG61"/>
  <c r="AL61" s="1"/>
  <c r="AF61"/>
  <c r="AB61"/>
  <c r="AA61"/>
  <c r="Z61"/>
  <c r="Y61"/>
  <c r="X61"/>
  <c r="AC61" s="1"/>
  <c r="W61"/>
  <c r="S61"/>
  <c r="R61"/>
  <c r="Q61"/>
  <c r="P61"/>
  <c r="O61"/>
  <c r="T61" s="1"/>
  <c r="N61"/>
  <c r="F61"/>
  <c r="AM61" s="1"/>
  <c r="E61"/>
  <c r="I61" s="1"/>
  <c r="J61" s="1"/>
  <c r="D61"/>
  <c r="K61" s="1"/>
  <c r="C61"/>
  <c r="B61"/>
  <c r="A61"/>
  <c r="AK60"/>
  <c r="AJ60"/>
  <c r="AI60"/>
  <c r="AH60"/>
  <c r="AG60"/>
  <c r="AL60" s="1"/>
  <c r="AF60"/>
  <c r="AB60"/>
  <c r="AA60"/>
  <c r="Z60"/>
  <c r="Y60"/>
  <c r="X60"/>
  <c r="AC60" s="1"/>
  <c r="W60"/>
  <c r="S60"/>
  <c r="R60"/>
  <c r="Q60"/>
  <c r="P60"/>
  <c r="O60"/>
  <c r="T60" s="1"/>
  <c r="N60"/>
  <c r="F60"/>
  <c r="AM60" s="1"/>
  <c r="E60"/>
  <c r="I60" s="1"/>
  <c r="J60" s="1"/>
  <c r="D60"/>
  <c r="K60" s="1"/>
  <c r="C60"/>
  <c r="B60"/>
  <c r="A60"/>
  <c r="AK59"/>
  <c r="AJ59"/>
  <c r="AI59"/>
  <c r="AH59"/>
  <c r="AG59"/>
  <c r="AL59" s="1"/>
  <c r="AF59"/>
  <c r="AB59"/>
  <c r="AA59"/>
  <c r="Z59"/>
  <c r="Y59"/>
  <c r="X59"/>
  <c r="AC59" s="1"/>
  <c r="W59"/>
  <c r="S59"/>
  <c r="R59"/>
  <c r="Q59"/>
  <c r="P59"/>
  <c r="O59"/>
  <c r="T59" s="1"/>
  <c r="N59"/>
  <c r="F59"/>
  <c r="AM59" s="1"/>
  <c r="E59"/>
  <c r="I59" s="1"/>
  <c r="J59" s="1"/>
  <c r="D59"/>
  <c r="K59" s="1"/>
  <c r="C59"/>
  <c r="B59"/>
  <c r="A59"/>
  <c r="AK58"/>
  <c r="AJ58"/>
  <c r="AI58"/>
  <c r="AH58"/>
  <c r="AG58"/>
  <c r="AL58" s="1"/>
  <c r="AF58"/>
  <c r="AB58"/>
  <c r="AA58"/>
  <c r="Z58"/>
  <c r="Y58"/>
  <c r="X58"/>
  <c r="AC58" s="1"/>
  <c r="W58"/>
  <c r="S58"/>
  <c r="R58"/>
  <c r="Q58"/>
  <c r="P58"/>
  <c r="O58"/>
  <c r="T58" s="1"/>
  <c r="N58"/>
  <c r="F58"/>
  <c r="AM58" s="1"/>
  <c r="E58"/>
  <c r="I58" s="1"/>
  <c r="J58" s="1"/>
  <c r="D58"/>
  <c r="K58" s="1"/>
  <c r="C58"/>
  <c r="B58"/>
  <c r="A58"/>
  <c r="AK57"/>
  <c r="AJ57"/>
  <c r="AI57"/>
  <c r="AH57"/>
  <c r="AG57"/>
  <c r="AL57" s="1"/>
  <c r="AF57"/>
  <c r="AB57"/>
  <c r="AA57"/>
  <c r="Z57"/>
  <c r="Y57"/>
  <c r="X57"/>
  <c r="AC57" s="1"/>
  <c r="W57"/>
  <c r="S57"/>
  <c r="R57"/>
  <c r="Q57"/>
  <c r="P57"/>
  <c r="O57"/>
  <c r="T57" s="1"/>
  <c r="N57"/>
  <c r="F57"/>
  <c r="AM57" s="1"/>
  <c r="E57"/>
  <c r="I57" s="1"/>
  <c r="J57" s="1"/>
  <c r="D57"/>
  <c r="K57" s="1"/>
  <c r="C57"/>
  <c r="B57"/>
  <c r="A57"/>
  <c r="AK56"/>
  <c r="AJ56"/>
  <c r="AI56"/>
  <c r="AH56"/>
  <c r="AG56"/>
  <c r="AL56" s="1"/>
  <c r="AF56"/>
  <c r="AB56"/>
  <c r="AA56"/>
  <c r="Z56"/>
  <c r="Y56"/>
  <c r="X56"/>
  <c r="AC56" s="1"/>
  <c r="W56"/>
  <c r="S56"/>
  <c r="R56"/>
  <c r="Q56"/>
  <c r="P56"/>
  <c r="O56"/>
  <c r="T56" s="1"/>
  <c r="N56"/>
  <c r="F56"/>
  <c r="AM56" s="1"/>
  <c r="E56"/>
  <c r="I56" s="1"/>
  <c r="J56" s="1"/>
  <c r="D56"/>
  <c r="K56" s="1"/>
  <c r="C56"/>
  <c r="B56"/>
  <c r="A56"/>
  <c r="AK55"/>
  <c r="AJ55"/>
  <c r="AI55"/>
  <c r="AH55"/>
  <c r="AG55"/>
  <c r="AL55" s="1"/>
  <c r="AF55"/>
  <c r="AB55"/>
  <c r="AA55"/>
  <c r="Z55"/>
  <c r="Y55"/>
  <c r="X55"/>
  <c r="AC55" s="1"/>
  <c r="W55"/>
  <c r="S55"/>
  <c r="R55"/>
  <c r="Q55"/>
  <c r="P55"/>
  <c r="O55"/>
  <c r="T55" s="1"/>
  <c r="N55"/>
  <c r="F55"/>
  <c r="AM55" s="1"/>
  <c r="E55"/>
  <c r="I55" s="1"/>
  <c r="J55" s="1"/>
  <c r="D55"/>
  <c r="K55" s="1"/>
  <c r="C55"/>
  <c r="B55"/>
  <c r="A55"/>
  <c r="AK54"/>
  <c r="AJ54"/>
  <c r="AI54"/>
  <c r="AH54"/>
  <c r="AG54"/>
  <c r="AL54" s="1"/>
  <c r="AF54"/>
  <c r="AB54"/>
  <c r="AA54"/>
  <c r="Z54"/>
  <c r="Y54"/>
  <c r="X54"/>
  <c r="AC54" s="1"/>
  <c r="W54"/>
  <c r="S54"/>
  <c r="R54"/>
  <c r="Q54"/>
  <c r="P54"/>
  <c r="O54"/>
  <c r="T54" s="1"/>
  <c r="N54"/>
  <c r="F54"/>
  <c r="AM54" s="1"/>
  <c r="E54"/>
  <c r="I54" s="1"/>
  <c r="J54" s="1"/>
  <c r="D54"/>
  <c r="K54" s="1"/>
  <c r="C54"/>
  <c r="B54"/>
  <c r="A54"/>
  <c r="AK53"/>
  <c r="AJ53"/>
  <c r="AI53"/>
  <c r="AH53"/>
  <c r="AG53"/>
  <c r="AL53" s="1"/>
  <c r="AF53"/>
  <c r="AB53"/>
  <c r="AA53"/>
  <c r="Z53"/>
  <c r="Y53"/>
  <c r="X53"/>
  <c r="AC53" s="1"/>
  <c r="W53"/>
  <c r="S53"/>
  <c r="R53"/>
  <c r="Q53"/>
  <c r="P53"/>
  <c r="O53"/>
  <c r="T53" s="1"/>
  <c r="AO53" s="1"/>
  <c r="N53"/>
  <c r="F53"/>
  <c r="AM53" s="1"/>
  <c r="E53"/>
  <c r="I53" s="1"/>
  <c r="J53" s="1"/>
  <c r="D53"/>
  <c r="K53" s="1"/>
  <c r="C53"/>
  <c r="B53"/>
  <c r="A53"/>
  <c r="AK52"/>
  <c r="AJ52"/>
  <c r="AI52"/>
  <c r="AH52"/>
  <c r="AG52"/>
  <c r="AL52" s="1"/>
  <c r="AF52"/>
  <c r="AB52"/>
  <c r="AA52"/>
  <c r="Z52"/>
  <c r="Y52"/>
  <c r="X52"/>
  <c r="AC52" s="1"/>
  <c r="W52"/>
  <c r="S52"/>
  <c r="R52"/>
  <c r="Q52"/>
  <c r="P52"/>
  <c r="O52"/>
  <c r="T52" s="1"/>
  <c r="N52"/>
  <c r="F52"/>
  <c r="AM52" s="1"/>
  <c r="E52"/>
  <c r="I52" s="1"/>
  <c r="J52" s="1"/>
  <c r="D52"/>
  <c r="K52" s="1"/>
  <c r="C52"/>
  <c r="B52"/>
  <c r="A52"/>
  <c r="AK51"/>
  <c r="AJ51"/>
  <c r="AI51"/>
  <c r="AH51"/>
  <c r="AG51"/>
  <c r="AL51" s="1"/>
  <c r="AF51"/>
  <c r="AB51"/>
  <c r="AA51"/>
  <c r="Z51"/>
  <c r="Y51"/>
  <c r="X51"/>
  <c r="AC51" s="1"/>
  <c r="W51"/>
  <c r="S51"/>
  <c r="R51"/>
  <c r="Q51"/>
  <c r="P51"/>
  <c r="O51"/>
  <c r="T51" s="1"/>
  <c r="N51"/>
  <c r="F51"/>
  <c r="AM51" s="1"/>
  <c r="E51"/>
  <c r="I51" s="1"/>
  <c r="J51" s="1"/>
  <c r="D51"/>
  <c r="K51" s="1"/>
  <c r="C51"/>
  <c r="B51"/>
  <c r="A51"/>
  <c r="AL50"/>
  <c r="AK50"/>
  <c r="AJ50"/>
  <c r="AI50"/>
  <c r="AH50"/>
  <c r="AG50"/>
  <c r="AF50"/>
  <c r="AB50"/>
  <c r="AA50"/>
  <c r="Z50"/>
  <c r="Y50"/>
  <c r="X50"/>
  <c r="AC50" s="1"/>
  <c r="W50"/>
  <c r="S50"/>
  <c r="R50"/>
  <c r="Q50"/>
  <c r="P50"/>
  <c r="O50"/>
  <c r="T50" s="1"/>
  <c r="N50"/>
  <c r="F50"/>
  <c r="AM50" s="1"/>
  <c r="E50"/>
  <c r="I50" s="1"/>
  <c r="J50" s="1"/>
  <c r="D50"/>
  <c r="K50" s="1"/>
  <c r="C50"/>
  <c r="B50"/>
  <c r="A50"/>
  <c r="AK49"/>
  <c r="AJ49"/>
  <c r="AI49"/>
  <c r="AH49"/>
  <c r="AG49"/>
  <c r="AL49" s="1"/>
  <c r="AF49"/>
  <c r="AB49"/>
  <c r="AA49"/>
  <c r="Z49"/>
  <c r="Y49"/>
  <c r="X49"/>
  <c r="AC49" s="1"/>
  <c r="W49"/>
  <c r="S49"/>
  <c r="R49"/>
  <c r="Q49"/>
  <c r="P49"/>
  <c r="O49"/>
  <c r="T49" s="1"/>
  <c r="N49"/>
  <c r="F49"/>
  <c r="AM49" s="1"/>
  <c r="E49"/>
  <c r="I49" s="1"/>
  <c r="J49" s="1"/>
  <c r="D49"/>
  <c r="K49" s="1"/>
  <c r="C49"/>
  <c r="B49"/>
  <c r="A49"/>
  <c r="AK48"/>
  <c r="AJ48"/>
  <c r="AI48"/>
  <c r="AH48"/>
  <c r="AG48"/>
  <c r="AL48" s="1"/>
  <c r="AF48"/>
  <c r="AB48"/>
  <c r="AA48"/>
  <c r="Z48"/>
  <c r="Y48"/>
  <c r="X48"/>
  <c r="AC48" s="1"/>
  <c r="W48"/>
  <c r="S48"/>
  <c r="R48"/>
  <c r="Q48"/>
  <c r="P48"/>
  <c r="O48"/>
  <c r="T48" s="1"/>
  <c r="N48"/>
  <c r="F48"/>
  <c r="AM48" s="1"/>
  <c r="E48"/>
  <c r="I48" s="1"/>
  <c r="J48" s="1"/>
  <c r="D48"/>
  <c r="K48" s="1"/>
  <c r="C48"/>
  <c r="B48"/>
  <c r="A48"/>
  <c r="AK47"/>
  <c r="AJ47"/>
  <c r="AI47"/>
  <c r="AH47"/>
  <c r="AG47"/>
  <c r="AL47" s="1"/>
  <c r="AF47"/>
  <c r="AB47"/>
  <c r="AA47"/>
  <c r="Z47"/>
  <c r="Y47"/>
  <c r="X47"/>
  <c r="AC47" s="1"/>
  <c r="W47"/>
  <c r="S47"/>
  <c r="R47"/>
  <c r="Q47"/>
  <c r="P47"/>
  <c r="O47"/>
  <c r="T47" s="1"/>
  <c r="N47"/>
  <c r="F47"/>
  <c r="AM47" s="1"/>
  <c r="E47"/>
  <c r="I47" s="1"/>
  <c r="J47" s="1"/>
  <c r="D47"/>
  <c r="K47" s="1"/>
  <c r="C47"/>
  <c r="B47"/>
  <c r="A47"/>
  <c r="AK46"/>
  <c r="AJ46"/>
  <c r="AI46"/>
  <c r="AH46"/>
  <c r="AG46"/>
  <c r="AL46" s="1"/>
  <c r="AF46"/>
  <c r="AB46"/>
  <c r="AA46"/>
  <c r="Z46"/>
  <c r="Y46"/>
  <c r="X46"/>
  <c r="AC46" s="1"/>
  <c r="W46"/>
  <c r="S46"/>
  <c r="R46"/>
  <c r="Q46"/>
  <c r="P46"/>
  <c r="O46"/>
  <c r="T46" s="1"/>
  <c r="N46"/>
  <c r="F46"/>
  <c r="AM46" s="1"/>
  <c r="E46"/>
  <c r="I46" s="1"/>
  <c r="J46" s="1"/>
  <c r="D46"/>
  <c r="K46" s="1"/>
  <c r="C46"/>
  <c r="B46"/>
  <c r="A46"/>
  <c r="AK45"/>
  <c r="AJ45"/>
  <c r="AI45"/>
  <c r="AH45"/>
  <c r="AG45"/>
  <c r="AL45" s="1"/>
  <c r="AF45"/>
  <c r="AB45"/>
  <c r="AA45"/>
  <c r="Z45"/>
  <c r="Y45"/>
  <c r="X45"/>
  <c r="AC45" s="1"/>
  <c r="W45"/>
  <c r="S45"/>
  <c r="R45"/>
  <c r="Q45"/>
  <c r="P45"/>
  <c r="O45"/>
  <c r="T45" s="1"/>
  <c r="N45"/>
  <c r="F45"/>
  <c r="AM45" s="1"/>
  <c r="E45"/>
  <c r="I45" s="1"/>
  <c r="J45" s="1"/>
  <c r="D45"/>
  <c r="K45" s="1"/>
  <c r="C45"/>
  <c r="B45"/>
  <c r="A45"/>
  <c r="AK44"/>
  <c r="AJ44"/>
  <c r="AI44"/>
  <c r="AH44"/>
  <c r="AG44"/>
  <c r="AL44" s="1"/>
  <c r="AF44"/>
  <c r="AB44"/>
  <c r="AA44"/>
  <c r="Z44"/>
  <c r="Y44"/>
  <c r="X44"/>
  <c r="AC44" s="1"/>
  <c r="W44"/>
  <c r="S44"/>
  <c r="R44"/>
  <c r="Q44"/>
  <c r="P44"/>
  <c r="O44"/>
  <c r="N44"/>
  <c r="F44"/>
  <c r="AM44" s="1"/>
  <c r="E44"/>
  <c r="I44" s="1"/>
  <c r="J44" s="1"/>
  <c r="D44"/>
  <c r="K44" s="1"/>
  <c r="C44"/>
  <c r="B44"/>
  <c r="A44"/>
  <c r="AK43"/>
  <c r="AJ43"/>
  <c r="AI43"/>
  <c r="AH43"/>
  <c r="AG43"/>
  <c r="AL43" s="1"/>
  <c r="AF43"/>
  <c r="AB43"/>
  <c r="AA43"/>
  <c r="Z43"/>
  <c r="Y43"/>
  <c r="X43"/>
  <c r="AC43" s="1"/>
  <c r="W43"/>
  <c r="S43"/>
  <c r="R43"/>
  <c r="Q43"/>
  <c r="P43"/>
  <c r="O43"/>
  <c r="T43" s="1"/>
  <c r="N43"/>
  <c r="F43"/>
  <c r="AM43" s="1"/>
  <c r="E43"/>
  <c r="I43" s="1"/>
  <c r="J43" s="1"/>
  <c r="D43"/>
  <c r="K43" s="1"/>
  <c r="C43"/>
  <c r="B43"/>
  <c r="A43"/>
  <c r="AK42"/>
  <c r="AJ42"/>
  <c r="AI42"/>
  <c r="AH42"/>
  <c r="AG42"/>
  <c r="AL42" s="1"/>
  <c r="AF42"/>
  <c r="AB42"/>
  <c r="AA42"/>
  <c r="Z42"/>
  <c r="Y42"/>
  <c r="X42"/>
  <c r="AC42" s="1"/>
  <c r="W42"/>
  <c r="S42"/>
  <c r="R42"/>
  <c r="Q42"/>
  <c r="P42"/>
  <c r="O42"/>
  <c r="T42" s="1"/>
  <c r="N42"/>
  <c r="F42"/>
  <c r="AM42" s="1"/>
  <c r="E42"/>
  <c r="I42" s="1"/>
  <c r="J42" s="1"/>
  <c r="D42"/>
  <c r="C42"/>
  <c r="B42"/>
  <c r="A42"/>
  <c r="AK41"/>
  <c r="AJ41"/>
  <c r="AI41"/>
  <c r="AH41"/>
  <c r="AG41"/>
  <c r="AL41" s="1"/>
  <c r="AF41"/>
  <c r="AB41"/>
  <c r="AA41"/>
  <c r="Z41"/>
  <c r="Y41"/>
  <c r="X41"/>
  <c r="AC41" s="1"/>
  <c r="W41"/>
  <c r="S41"/>
  <c r="R41"/>
  <c r="Q41"/>
  <c r="P41"/>
  <c r="O41"/>
  <c r="T41" s="1"/>
  <c r="N41"/>
  <c r="F41"/>
  <c r="AM41" s="1"/>
  <c r="E41"/>
  <c r="I41" s="1"/>
  <c r="D41"/>
  <c r="C41"/>
  <c r="B41"/>
  <c r="A41"/>
  <c r="AK40"/>
  <c r="AJ40"/>
  <c r="AI40"/>
  <c r="AH40"/>
  <c r="AG40"/>
  <c r="AL40" s="1"/>
  <c r="AF40"/>
  <c r="AB40"/>
  <c r="AA40"/>
  <c r="Z40"/>
  <c r="Y40"/>
  <c r="X40"/>
  <c r="W40"/>
  <c r="S40"/>
  <c r="R40"/>
  <c r="Q40"/>
  <c r="P40"/>
  <c r="O40"/>
  <c r="T40" s="1"/>
  <c r="AO40" s="1"/>
  <c r="N40"/>
  <c r="F40"/>
  <c r="AM40" s="1"/>
  <c r="E40"/>
  <c r="I40" s="1"/>
  <c r="J40" s="1"/>
  <c r="D40"/>
  <c r="C40"/>
  <c r="B40"/>
  <c r="A40"/>
  <c r="AK39"/>
  <c r="AJ39"/>
  <c r="AI39"/>
  <c r="AH39"/>
  <c r="AG39"/>
  <c r="AL39" s="1"/>
  <c r="AF39"/>
  <c r="AB39"/>
  <c r="AA39"/>
  <c r="Z39"/>
  <c r="Y39"/>
  <c r="X39"/>
  <c r="AC39" s="1"/>
  <c r="W39"/>
  <c r="S39"/>
  <c r="R39"/>
  <c r="Q39"/>
  <c r="P39"/>
  <c r="O39"/>
  <c r="T39" s="1"/>
  <c r="N39"/>
  <c r="F39"/>
  <c r="AM39" s="1"/>
  <c r="E39"/>
  <c r="I39" s="1"/>
  <c r="D39"/>
  <c r="C39"/>
  <c r="B39"/>
  <c r="A39"/>
  <c r="AK38"/>
  <c r="AJ38"/>
  <c r="AI38"/>
  <c r="AH38"/>
  <c r="AG38"/>
  <c r="AL38" s="1"/>
  <c r="AF38"/>
  <c r="AB38"/>
  <c r="AA38"/>
  <c r="Z38"/>
  <c r="Y38"/>
  <c r="X38"/>
  <c r="AC38" s="1"/>
  <c r="W38"/>
  <c r="S38"/>
  <c r="R38"/>
  <c r="Q38"/>
  <c r="P38"/>
  <c r="O38"/>
  <c r="T38" s="1"/>
  <c r="N38"/>
  <c r="F38"/>
  <c r="AM38" s="1"/>
  <c r="E38"/>
  <c r="I38" s="1"/>
  <c r="J38" s="1"/>
  <c r="D38"/>
  <c r="C38"/>
  <c r="B38"/>
  <c r="A38"/>
  <c r="AK37"/>
  <c r="AJ37"/>
  <c r="AI37"/>
  <c r="AH37"/>
  <c r="AG37"/>
  <c r="AL37" s="1"/>
  <c r="AF37"/>
  <c r="AB37"/>
  <c r="AA37"/>
  <c r="Z37"/>
  <c r="Y37"/>
  <c r="X37"/>
  <c r="AC37" s="1"/>
  <c r="W37"/>
  <c r="S37"/>
  <c r="R37"/>
  <c r="Q37"/>
  <c r="P37"/>
  <c r="O37"/>
  <c r="T37" s="1"/>
  <c r="AO37" s="1"/>
  <c r="N37"/>
  <c r="F37"/>
  <c r="AM37" s="1"/>
  <c r="E37"/>
  <c r="I37" s="1"/>
  <c r="D37"/>
  <c r="C37"/>
  <c r="B37"/>
  <c r="A37"/>
  <c r="AK36"/>
  <c r="AJ36"/>
  <c r="AI36"/>
  <c r="AH36"/>
  <c r="AG36"/>
  <c r="AL36" s="1"/>
  <c r="AF36"/>
  <c r="AB36"/>
  <c r="AA36"/>
  <c r="Z36"/>
  <c r="Y36"/>
  <c r="X36"/>
  <c r="AC36" s="1"/>
  <c r="W36"/>
  <c r="S36"/>
  <c r="R36"/>
  <c r="Q36"/>
  <c r="P36"/>
  <c r="O36"/>
  <c r="T36" s="1"/>
  <c r="N36"/>
  <c r="F36"/>
  <c r="AM36" s="1"/>
  <c r="E36"/>
  <c r="I36" s="1"/>
  <c r="J36" s="1"/>
  <c r="D36"/>
  <c r="C36"/>
  <c r="B36"/>
  <c r="A36"/>
  <c r="AK35"/>
  <c r="AJ35"/>
  <c r="AI35"/>
  <c r="AH35"/>
  <c r="AG35"/>
  <c r="AL35" s="1"/>
  <c r="AF35"/>
  <c r="AB35"/>
  <c r="AA35"/>
  <c r="Z35"/>
  <c r="Y35"/>
  <c r="X35"/>
  <c r="W35"/>
  <c r="S35"/>
  <c r="R35"/>
  <c r="Q35"/>
  <c r="P35"/>
  <c r="O35"/>
  <c r="T35" s="1"/>
  <c r="N35"/>
  <c r="F35"/>
  <c r="AM35" s="1"/>
  <c r="E35"/>
  <c r="D35"/>
  <c r="C35"/>
  <c r="B35"/>
  <c r="A35"/>
  <c r="AK34"/>
  <c r="AJ34"/>
  <c r="AI34"/>
  <c r="AH34"/>
  <c r="AG34"/>
  <c r="AL34" s="1"/>
  <c r="AF34"/>
  <c r="AB34"/>
  <c r="AA34"/>
  <c r="Z34"/>
  <c r="Y34"/>
  <c r="X34"/>
  <c r="AC34" s="1"/>
  <c r="W34"/>
  <c r="S34"/>
  <c r="R34"/>
  <c r="Q34"/>
  <c r="P34"/>
  <c r="O34"/>
  <c r="T34" s="1"/>
  <c r="N34"/>
  <c r="F34"/>
  <c r="AM34" s="1"/>
  <c r="E34"/>
  <c r="D34"/>
  <c r="K34" s="1"/>
  <c r="C34"/>
  <c r="B34"/>
  <c r="A34"/>
  <c r="AK33"/>
  <c r="AJ33"/>
  <c r="AI33"/>
  <c r="AH33"/>
  <c r="AG33"/>
  <c r="AL33" s="1"/>
  <c r="AF33"/>
  <c r="AB33"/>
  <c r="AA33"/>
  <c r="Z33"/>
  <c r="Y33"/>
  <c r="X33"/>
  <c r="AC33" s="1"/>
  <c r="W33"/>
  <c r="S33"/>
  <c r="R33"/>
  <c r="Q33"/>
  <c r="P33"/>
  <c r="O33"/>
  <c r="T33" s="1"/>
  <c r="N33"/>
  <c r="F33"/>
  <c r="AM33" s="1"/>
  <c r="E33"/>
  <c r="D33"/>
  <c r="C33"/>
  <c r="B33"/>
  <c r="A33"/>
  <c r="AK32"/>
  <c r="AJ32"/>
  <c r="AI32"/>
  <c r="AH32"/>
  <c r="AG32"/>
  <c r="AL32" s="1"/>
  <c r="AF32"/>
  <c r="AB32"/>
  <c r="AA32"/>
  <c r="Z32"/>
  <c r="Y32"/>
  <c r="X32"/>
  <c r="AC32" s="1"/>
  <c r="W32"/>
  <c r="S32"/>
  <c r="R32"/>
  <c r="Q32"/>
  <c r="P32"/>
  <c r="O32"/>
  <c r="T32" s="1"/>
  <c r="N32"/>
  <c r="F32"/>
  <c r="AM32" s="1"/>
  <c r="E32"/>
  <c r="D32"/>
  <c r="C32"/>
  <c r="B32"/>
  <c r="A32"/>
  <c r="AK31"/>
  <c r="AJ31"/>
  <c r="AI31"/>
  <c r="AH31"/>
  <c r="AG31"/>
  <c r="AL31" s="1"/>
  <c r="AF31"/>
  <c r="AB31"/>
  <c r="AA31"/>
  <c r="Z31"/>
  <c r="Y31"/>
  <c r="X31"/>
  <c r="AC31" s="1"/>
  <c r="W31"/>
  <c r="S31"/>
  <c r="R31"/>
  <c r="Q31"/>
  <c r="P31"/>
  <c r="O31"/>
  <c r="T31" s="1"/>
  <c r="N31"/>
  <c r="F31"/>
  <c r="AM31" s="1"/>
  <c r="E31"/>
  <c r="D31"/>
  <c r="C31"/>
  <c r="B31"/>
  <c r="A31"/>
  <c r="AK30"/>
  <c r="AJ30"/>
  <c r="AI30"/>
  <c r="AH30"/>
  <c r="AG30"/>
  <c r="AL30" s="1"/>
  <c r="AF30"/>
  <c r="AB30"/>
  <c r="AA30"/>
  <c r="Z30"/>
  <c r="Y30"/>
  <c r="X30"/>
  <c r="W30"/>
  <c r="S30"/>
  <c r="R30"/>
  <c r="Q30"/>
  <c r="P30"/>
  <c r="O30"/>
  <c r="T30" s="1"/>
  <c r="N30"/>
  <c r="F30"/>
  <c r="AM30" s="1"/>
  <c r="E30"/>
  <c r="D30"/>
  <c r="K30" s="1"/>
  <c r="C30"/>
  <c r="B30"/>
  <c r="A30"/>
  <c r="AK29"/>
  <c r="AJ29"/>
  <c r="AI29"/>
  <c r="AH29"/>
  <c r="AG29"/>
  <c r="AL29" s="1"/>
  <c r="AF29"/>
  <c r="AB29"/>
  <c r="AA29"/>
  <c r="Z29"/>
  <c r="Y29"/>
  <c r="X29"/>
  <c r="AC29" s="1"/>
  <c r="W29"/>
  <c r="S29"/>
  <c r="R29"/>
  <c r="Q29"/>
  <c r="P29"/>
  <c r="O29"/>
  <c r="T29" s="1"/>
  <c r="N29"/>
  <c r="F29"/>
  <c r="AM29" s="1"/>
  <c r="E29"/>
  <c r="D29"/>
  <c r="K29" s="1"/>
  <c r="C29"/>
  <c r="B29"/>
  <c r="A29"/>
  <c r="AK28"/>
  <c r="AJ28"/>
  <c r="AI28"/>
  <c r="AH28"/>
  <c r="AG28"/>
  <c r="AL28" s="1"/>
  <c r="AF28"/>
  <c r="AB28"/>
  <c r="AA28"/>
  <c r="Z28"/>
  <c r="Y28"/>
  <c r="X28"/>
  <c r="AC28" s="1"/>
  <c r="W28"/>
  <c r="S28"/>
  <c r="R28"/>
  <c r="Q28"/>
  <c r="P28"/>
  <c r="O28"/>
  <c r="N28"/>
  <c r="F28"/>
  <c r="AM28" s="1"/>
  <c r="D28"/>
  <c r="K28" s="1"/>
  <c r="C28"/>
  <c r="B28"/>
  <c r="A28"/>
  <c r="AK27"/>
  <c r="AJ27"/>
  <c r="AI27"/>
  <c r="AH27"/>
  <c r="AG27"/>
  <c r="AL27" s="1"/>
  <c r="AF27"/>
  <c r="AB27"/>
  <c r="AA27"/>
  <c r="Z27"/>
  <c r="Y27"/>
  <c r="X27"/>
  <c r="AC27" s="1"/>
  <c r="W27"/>
  <c r="S27"/>
  <c r="R27"/>
  <c r="Q27"/>
  <c r="P27"/>
  <c r="O27"/>
  <c r="N27"/>
  <c r="F27"/>
  <c r="AM27" s="1"/>
  <c r="E27"/>
  <c r="D27"/>
  <c r="C27"/>
  <c r="B27"/>
  <c r="A27"/>
  <c r="AK26"/>
  <c r="AJ26"/>
  <c r="AI26"/>
  <c r="AH26"/>
  <c r="AG26"/>
  <c r="AL26" s="1"/>
  <c r="AF26"/>
  <c r="AB26"/>
  <c r="AA26"/>
  <c r="Z26"/>
  <c r="Y26"/>
  <c r="X26"/>
  <c r="AC26" s="1"/>
  <c r="W26"/>
  <c r="S26"/>
  <c r="R26"/>
  <c r="Q26"/>
  <c r="P26"/>
  <c r="O26"/>
  <c r="T26" s="1"/>
  <c r="N26"/>
  <c r="F26"/>
  <c r="AM26" s="1"/>
  <c r="E26"/>
  <c r="D26"/>
  <c r="C26"/>
  <c r="B26"/>
  <c r="A26"/>
  <c r="AK25"/>
  <c r="AJ25"/>
  <c r="AI25"/>
  <c r="AH25"/>
  <c r="AG25"/>
  <c r="AL25" s="1"/>
  <c r="AF25"/>
  <c r="AB25"/>
  <c r="AA25"/>
  <c r="Z25"/>
  <c r="Y25"/>
  <c r="X25"/>
  <c r="AC25" s="1"/>
  <c r="W25"/>
  <c r="S25"/>
  <c r="R25"/>
  <c r="Q25"/>
  <c r="P25"/>
  <c r="O25"/>
  <c r="T25" s="1"/>
  <c r="N25"/>
  <c r="F25"/>
  <c r="AM25" s="1"/>
  <c r="E25"/>
  <c r="D25"/>
  <c r="C25"/>
  <c r="B25"/>
  <c r="A25"/>
  <c r="AK24"/>
  <c r="AJ24"/>
  <c r="AI24"/>
  <c r="AH24"/>
  <c r="AG24"/>
  <c r="AL24" s="1"/>
  <c r="AF24"/>
  <c r="AB24"/>
  <c r="AA24"/>
  <c r="Z24"/>
  <c r="Y24"/>
  <c r="X24"/>
  <c r="AC24" s="1"/>
  <c r="W24"/>
  <c r="S24"/>
  <c r="R24"/>
  <c r="Q24"/>
  <c r="P24"/>
  <c r="O24"/>
  <c r="T24" s="1"/>
  <c r="N24"/>
  <c r="F24"/>
  <c r="AM24" s="1"/>
  <c r="E24"/>
  <c r="D24"/>
  <c r="C24"/>
  <c r="B24"/>
  <c r="A24"/>
  <c r="AK23"/>
  <c r="AJ23"/>
  <c r="AI23"/>
  <c r="AH23"/>
  <c r="AG23"/>
  <c r="AL23" s="1"/>
  <c r="AF23"/>
  <c r="AB23"/>
  <c r="AA23"/>
  <c r="Z23"/>
  <c r="Y23"/>
  <c r="X23"/>
  <c r="AC23" s="1"/>
  <c r="W23"/>
  <c r="S23"/>
  <c r="R23"/>
  <c r="Q23"/>
  <c r="P23"/>
  <c r="O23"/>
  <c r="T23" s="1"/>
  <c r="N23"/>
  <c r="F23"/>
  <c r="AM23" s="1"/>
  <c r="E23"/>
  <c r="D23"/>
  <c r="C23"/>
  <c r="B23"/>
  <c r="A23"/>
  <c r="AK22"/>
  <c r="AJ22"/>
  <c r="AI22"/>
  <c r="AH22"/>
  <c r="AG22"/>
  <c r="AL22" s="1"/>
  <c r="AF22"/>
  <c r="AB22"/>
  <c r="AA22"/>
  <c r="Z22"/>
  <c r="Y22"/>
  <c r="X22"/>
  <c r="AC22" s="1"/>
  <c r="W22"/>
  <c r="S22"/>
  <c r="R22"/>
  <c r="Q22"/>
  <c r="P22"/>
  <c r="O22"/>
  <c r="T22" s="1"/>
  <c r="N22"/>
  <c r="F22"/>
  <c r="AM22" s="1"/>
  <c r="E22"/>
  <c r="D22"/>
  <c r="K22" s="1"/>
  <c r="C22"/>
  <c r="B22"/>
  <c r="A22"/>
  <c r="AK21"/>
  <c r="AJ21"/>
  <c r="AI21"/>
  <c r="AH21"/>
  <c r="AG21"/>
  <c r="AL21" s="1"/>
  <c r="AF21"/>
  <c r="AB21"/>
  <c r="AA21"/>
  <c r="Z21"/>
  <c r="Y21"/>
  <c r="X21"/>
  <c r="AC21" s="1"/>
  <c r="W21"/>
  <c r="S21"/>
  <c r="R21"/>
  <c r="Q21"/>
  <c r="P21"/>
  <c r="O21"/>
  <c r="T21" s="1"/>
  <c r="N21"/>
  <c r="F21"/>
  <c r="AM21" s="1"/>
  <c r="E21"/>
  <c r="D21"/>
  <c r="K21" s="1"/>
  <c r="C21"/>
  <c r="B21"/>
  <c r="A21"/>
  <c r="AK20"/>
  <c r="AJ20"/>
  <c r="AI20"/>
  <c r="AH20"/>
  <c r="AG20"/>
  <c r="AL20" s="1"/>
  <c r="AF20"/>
  <c r="AB20"/>
  <c r="AA20"/>
  <c r="Z20"/>
  <c r="Y20"/>
  <c r="X20"/>
  <c r="AC20" s="1"/>
  <c r="W20"/>
  <c r="S20"/>
  <c r="R20"/>
  <c r="Q20"/>
  <c r="P20"/>
  <c r="O20"/>
  <c r="T20" s="1"/>
  <c r="N20"/>
  <c r="F20"/>
  <c r="AM20" s="1"/>
  <c r="E20"/>
  <c r="D20"/>
  <c r="K20" s="1"/>
  <c r="C20"/>
  <c r="B20"/>
  <c r="A20"/>
  <c r="AK19"/>
  <c r="AJ19"/>
  <c r="AI19"/>
  <c r="AH19"/>
  <c r="AG19"/>
  <c r="AL19" s="1"/>
  <c r="AF19"/>
  <c r="AB19"/>
  <c r="AA19"/>
  <c r="Z19"/>
  <c r="Y19"/>
  <c r="X19"/>
  <c r="AC19" s="1"/>
  <c r="W19"/>
  <c r="S19"/>
  <c r="R19"/>
  <c r="Q19"/>
  <c r="P19"/>
  <c r="O19"/>
  <c r="T19" s="1"/>
  <c r="N19"/>
  <c r="F19"/>
  <c r="AM19" s="1"/>
  <c r="E19"/>
  <c r="D19"/>
  <c r="C19"/>
  <c r="B19"/>
  <c r="A19"/>
  <c r="AK18"/>
  <c r="AJ18"/>
  <c r="AI18"/>
  <c r="AH18"/>
  <c r="AG18"/>
  <c r="AL18" s="1"/>
  <c r="AF18"/>
  <c r="AB18"/>
  <c r="AA18"/>
  <c r="Z18"/>
  <c r="Y18"/>
  <c r="X18"/>
  <c r="AC18" s="1"/>
  <c r="W18"/>
  <c r="S18"/>
  <c r="R18"/>
  <c r="Q18"/>
  <c r="P18"/>
  <c r="O18"/>
  <c r="T18" s="1"/>
  <c r="N18"/>
  <c r="F18"/>
  <c r="AM18" s="1"/>
  <c r="E18"/>
  <c r="D18"/>
  <c r="K18" s="1"/>
  <c r="C18"/>
  <c r="B18"/>
  <c r="A18"/>
  <c r="AK17"/>
  <c r="AJ17"/>
  <c r="AI17"/>
  <c r="AH17"/>
  <c r="AG17"/>
  <c r="AL17" s="1"/>
  <c r="AF17"/>
  <c r="AB17"/>
  <c r="AA17"/>
  <c r="Z17"/>
  <c r="Y17"/>
  <c r="X17"/>
  <c r="W17"/>
  <c r="S17"/>
  <c r="R17"/>
  <c r="Q17"/>
  <c r="P17"/>
  <c r="O17"/>
  <c r="T17" s="1"/>
  <c r="N17"/>
  <c r="F17"/>
  <c r="AM17" s="1"/>
  <c r="E17"/>
  <c r="D17"/>
  <c r="C17"/>
  <c r="B17"/>
  <c r="A17"/>
  <c r="AK16"/>
  <c r="AJ16"/>
  <c r="AI16"/>
  <c r="AH16"/>
  <c r="AG16"/>
  <c r="AL16" s="1"/>
  <c r="AF16"/>
  <c r="AB16"/>
  <c r="AA16"/>
  <c r="Z16"/>
  <c r="Y16"/>
  <c r="X16"/>
  <c r="AC16" s="1"/>
  <c r="W16"/>
  <c r="S16"/>
  <c r="R16"/>
  <c r="Q16"/>
  <c r="P16"/>
  <c r="O16"/>
  <c r="N16"/>
  <c r="F16"/>
  <c r="AM16" s="1"/>
  <c r="E16"/>
  <c r="D16"/>
  <c r="K16" s="1"/>
  <c r="C16"/>
  <c r="B16"/>
  <c r="A16"/>
  <c r="AK15"/>
  <c r="AJ15"/>
  <c r="AI15"/>
  <c r="AH15"/>
  <c r="AG15"/>
  <c r="AL15" s="1"/>
  <c r="AF15"/>
  <c r="AB15"/>
  <c r="AA15"/>
  <c r="Z15"/>
  <c r="Y15"/>
  <c r="X15"/>
  <c r="AC15" s="1"/>
  <c r="W15"/>
  <c r="S15"/>
  <c r="R15"/>
  <c r="Q15"/>
  <c r="P15"/>
  <c r="O15"/>
  <c r="T15" s="1"/>
  <c r="N15"/>
  <c r="F15"/>
  <c r="AM15" s="1"/>
  <c r="E15"/>
  <c r="D15"/>
  <c r="C15"/>
  <c r="B15"/>
  <c r="A15"/>
  <c r="AK14"/>
  <c r="AJ14"/>
  <c r="AI14"/>
  <c r="AH14"/>
  <c r="AG14"/>
  <c r="AL14" s="1"/>
  <c r="AF14"/>
  <c r="AB14"/>
  <c r="AA14"/>
  <c r="Z14"/>
  <c r="Y14"/>
  <c r="X14"/>
  <c r="AC14" s="1"/>
  <c r="W14"/>
  <c r="S14"/>
  <c r="R14"/>
  <c r="Q14"/>
  <c r="P14"/>
  <c r="O14"/>
  <c r="T14" s="1"/>
  <c r="N14"/>
  <c r="F14"/>
  <c r="AM14" s="1"/>
  <c r="E14"/>
  <c r="D14"/>
  <c r="C14"/>
  <c r="AK13"/>
  <c r="AJ13"/>
  <c r="AI13"/>
  <c r="AH13"/>
  <c r="AG13"/>
  <c r="AL13" s="1"/>
  <c r="AF13"/>
  <c r="AB13"/>
  <c r="AA13"/>
  <c r="Z13"/>
  <c r="Y13"/>
  <c r="X13"/>
  <c r="AC13" s="1"/>
  <c r="W13"/>
  <c r="S13"/>
  <c r="R13"/>
  <c r="Q13"/>
  <c r="P13"/>
  <c r="O13"/>
  <c r="T13" s="1"/>
  <c r="N13"/>
  <c r="F13"/>
  <c r="AM13" s="1"/>
  <c r="E13"/>
  <c r="D13"/>
  <c r="C13"/>
  <c r="B13"/>
  <c r="A13"/>
  <c r="AK12"/>
  <c r="AJ12"/>
  <c r="AI12"/>
  <c r="AH12"/>
  <c r="AG12"/>
  <c r="AL12" s="1"/>
  <c r="AF12"/>
  <c r="AB12"/>
  <c r="AA12"/>
  <c r="Z12"/>
  <c r="Y12"/>
  <c r="X12"/>
  <c r="AC12" s="1"/>
  <c r="W12"/>
  <c r="S12"/>
  <c r="R12"/>
  <c r="Q12"/>
  <c r="P12"/>
  <c r="O12"/>
  <c r="T12" s="1"/>
  <c r="N12"/>
  <c r="F12"/>
  <c r="AM12" s="1"/>
  <c r="E12"/>
  <c r="D12"/>
  <c r="C12"/>
  <c r="B12"/>
  <c r="A12"/>
  <c r="AK11"/>
  <c r="AJ11"/>
  <c r="AI11"/>
  <c r="AH11"/>
  <c r="AG11"/>
  <c r="AL11" s="1"/>
  <c r="AF11"/>
  <c r="AB11"/>
  <c r="AA11"/>
  <c r="Z11"/>
  <c r="Y11"/>
  <c r="X11"/>
  <c r="AC11" s="1"/>
  <c r="W11"/>
  <c r="S11"/>
  <c r="R11"/>
  <c r="Q11"/>
  <c r="P11"/>
  <c r="O11"/>
  <c r="T11" s="1"/>
  <c r="N11"/>
  <c r="F11"/>
  <c r="AM11" s="1"/>
  <c r="E11"/>
  <c r="D11"/>
  <c r="C11"/>
  <c r="B11"/>
  <c r="A11"/>
  <c r="AK10"/>
  <c r="AJ10"/>
  <c r="AI10"/>
  <c r="AH10"/>
  <c r="AG10"/>
  <c r="AL10" s="1"/>
  <c r="AF10"/>
  <c r="AB10"/>
  <c r="AA10"/>
  <c r="Z10"/>
  <c r="Y10"/>
  <c r="X10"/>
  <c r="AC10" s="1"/>
  <c r="W10"/>
  <c r="S10"/>
  <c r="R10"/>
  <c r="Q10"/>
  <c r="P10"/>
  <c r="O10"/>
  <c r="T10" s="1"/>
  <c r="N10"/>
  <c r="F10"/>
  <c r="AM10" s="1"/>
  <c r="E10"/>
  <c r="D10"/>
  <c r="C10"/>
  <c r="B10"/>
  <c r="A10"/>
  <c r="AK9"/>
  <c r="AJ9"/>
  <c r="AI9"/>
  <c r="AH9"/>
  <c r="AG9"/>
  <c r="AL9" s="1"/>
  <c r="AF9"/>
  <c r="AB9"/>
  <c r="AA9"/>
  <c r="Z9"/>
  <c r="Y9"/>
  <c r="X9"/>
  <c r="AC9" s="1"/>
  <c r="W9"/>
  <c r="S9"/>
  <c r="R9"/>
  <c r="Q9"/>
  <c r="P9"/>
  <c r="O9"/>
  <c r="T9" s="1"/>
  <c r="N9"/>
  <c r="F9"/>
  <c r="AM9" s="1"/>
  <c r="E9"/>
  <c r="D9"/>
  <c r="C9"/>
  <c r="B9"/>
  <c r="A9"/>
  <c r="AK8"/>
  <c r="AJ8"/>
  <c r="AI8"/>
  <c r="AH8"/>
  <c r="AG8"/>
  <c r="AL8" s="1"/>
  <c r="AF8"/>
  <c r="AB8"/>
  <c r="AA8"/>
  <c r="Z8"/>
  <c r="Y8"/>
  <c r="X8"/>
  <c r="AC8" s="1"/>
  <c r="W8"/>
  <c r="S8"/>
  <c r="R8"/>
  <c r="Q8"/>
  <c r="P8"/>
  <c r="O8"/>
  <c r="T8" s="1"/>
  <c r="N8"/>
  <c r="F8"/>
  <c r="AM8" s="1"/>
  <c r="E8"/>
  <c r="D8"/>
  <c r="K8" s="1"/>
  <c r="C8"/>
  <c r="B8"/>
  <c r="A8"/>
  <c r="AK7"/>
  <c r="AJ7"/>
  <c r="AI7"/>
  <c r="AH7"/>
  <c r="AG7"/>
  <c r="AL7" s="1"/>
  <c r="AF7"/>
  <c r="AB7"/>
  <c r="AA7"/>
  <c r="Z7"/>
  <c r="Y7"/>
  <c r="X7"/>
  <c r="AC7" s="1"/>
  <c r="W7"/>
  <c r="S7"/>
  <c r="R7"/>
  <c r="Q7"/>
  <c r="P7"/>
  <c r="O7"/>
  <c r="T7" s="1"/>
  <c r="N7"/>
  <c r="F7"/>
  <c r="AM7" s="1"/>
  <c r="E7"/>
  <c r="D7"/>
  <c r="C7"/>
  <c r="B7"/>
  <c r="A7"/>
  <c r="T27" l="1"/>
  <c r="T28"/>
  <c r="AC30"/>
  <c r="T44"/>
  <c r="AO44" s="1"/>
  <c r="AO63"/>
  <c r="T16"/>
  <c r="AO16" s="1"/>
  <c r="AP16" s="1"/>
  <c r="AC17"/>
  <c r="AO46"/>
  <c r="AP46" s="1"/>
  <c r="AO48"/>
  <c r="AO50"/>
  <c r="AP50" s="1"/>
  <c r="AO52"/>
  <c r="AO54"/>
  <c r="AP54" s="1"/>
  <c r="AO56"/>
  <c r="AO58"/>
  <c r="AP58" s="1"/>
  <c r="AO60"/>
  <c r="AO62"/>
  <c r="AP62" s="1"/>
  <c r="AO41"/>
  <c r="AO43"/>
  <c r="AO45"/>
  <c r="AO47"/>
  <c r="AO49"/>
  <c r="AO51"/>
  <c r="AO55"/>
  <c r="AO57"/>
  <c r="AO59"/>
  <c r="AO61"/>
  <c r="AO7"/>
  <c r="AO8"/>
  <c r="AP8" s="1"/>
  <c r="K9"/>
  <c r="AO9"/>
  <c r="K10"/>
  <c r="AO10"/>
  <c r="K11"/>
  <c r="AO11"/>
  <c r="K12"/>
  <c r="AO12"/>
  <c r="K13"/>
  <c r="AO13"/>
  <c r="K14"/>
  <c r="AO14"/>
  <c r="K15"/>
  <c r="AO15"/>
  <c r="AO17"/>
  <c r="AO19"/>
  <c r="K23"/>
  <c r="AO27"/>
  <c r="AO31"/>
  <c r="AO32"/>
  <c r="K33"/>
  <c r="AC40"/>
  <c r="J41"/>
  <c r="K7"/>
  <c r="K17"/>
  <c r="AO18"/>
  <c r="AP18" s="1"/>
  <c r="K19"/>
  <c r="AO20"/>
  <c r="AP20" s="1"/>
  <c r="AO21"/>
  <c r="AP21" s="1"/>
  <c r="AO22"/>
  <c r="AP22" s="1"/>
  <c r="AO23"/>
  <c r="AP23" s="1"/>
  <c r="K24"/>
  <c r="AO24"/>
  <c r="K25"/>
  <c r="AO25"/>
  <c r="K26"/>
  <c r="AO26"/>
  <c r="K27"/>
  <c r="AO28"/>
  <c r="AP28" s="1"/>
  <c r="AO29"/>
  <c r="AP29" s="1"/>
  <c r="AO30"/>
  <c r="AP30" s="1"/>
  <c r="K31"/>
  <c r="K32"/>
  <c r="AO33"/>
  <c r="AO34"/>
  <c r="AP34" s="1"/>
  <c r="K35"/>
  <c r="AC35"/>
  <c r="AO35" s="1"/>
  <c r="J37"/>
  <c r="AO39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J39"/>
  <c r="K37"/>
  <c r="AP37" s="1"/>
  <c r="G37"/>
  <c r="H37" s="1"/>
  <c r="K39"/>
  <c r="G39"/>
  <c r="H39" s="1"/>
  <c r="L39" s="1"/>
  <c r="K41"/>
  <c r="AP41" s="1"/>
  <c r="G41"/>
  <c r="H41" s="1"/>
  <c r="L41" s="1"/>
  <c r="I7"/>
  <c r="J7" s="1"/>
  <c r="I9"/>
  <c r="J9" s="1"/>
  <c r="I11"/>
  <c r="J11" s="1"/>
  <c r="I13"/>
  <c r="J13" s="1"/>
  <c r="I15"/>
  <c r="J15" s="1"/>
  <c r="I17"/>
  <c r="J17" s="1"/>
  <c r="I19"/>
  <c r="J19" s="1"/>
  <c r="I21"/>
  <c r="J21" s="1"/>
  <c r="I22"/>
  <c r="J22" s="1"/>
  <c r="I24"/>
  <c r="J24" s="1"/>
  <c r="I26"/>
  <c r="J26" s="1"/>
  <c r="I28"/>
  <c r="J28" s="1"/>
  <c r="I30"/>
  <c r="J30" s="1"/>
  <c r="I32"/>
  <c r="J32" s="1"/>
  <c r="I34"/>
  <c r="J34" s="1"/>
  <c r="K36"/>
  <c r="G36"/>
  <c r="H36" s="1"/>
  <c r="L36" s="1"/>
  <c r="K38"/>
  <c r="G38"/>
  <c r="H38" s="1"/>
  <c r="L38" s="1"/>
  <c r="K40"/>
  <c r="AP40" s="1"/>
  <c r="G40"/>
  <c r="H40" s="1"/>
  <c r="L40" s="1"/>
  <c r="K42"/>
  <c r="G42"/>
  <c r="H42" s="1"/>
  <c r="L42" s="1"/>
  <c r="I8"/>
  <c r="J8" s="1"/>
  <c r="I10"/>
  <c r="J10" s="1"/>
  <c r="I12"/>
  <c r="J12" s="1"/>
  <c r="I14"/>
  <c r="J14" s="1"/>
  <c r="I16"/>
  <c r="J16" s="1"/>
  <c r="I18"/>
  <c r="J18" s="1"/>
  <c r="I20"/>
  <c r="J20" s="1"/>
  <c r="I23"/>
  <c r="J23" s="1"/>
  <c r="I25"/>
  <c r="J25" s="1"/>
  <c r="I27"/>
  <c r="J27" s="1"/>
  <c r="I29"/>
  <c r="J29" s="1"/>
  <c r="I31"/>
  <c r="J31" s="1"/>
  <c r="I33"/>
  <c r="J33" s="1"/>
  <c r="I35"/>
  <c r="J35" s="1"/>
  <c r="AO36"/>
  <c r="AP36" s="1"/>
  <c r="AO38"/>
  <c r="AO42"/>
  <c r="AP43"/>
  <c r="AP44"/>
  <c r="AP45"/>
  <c r="AP47"/>
  <c r="AP48"/>
  <c r="AP49"/>
  <c r="AP51"/>
  <c r="AP52"/>
  <c r="AP53"/>
  <c r="AP55"/>
  <c r="AP56"/>
  <c r="AP57"/>
  <c r="AP59"/>
  <c r="AP60"/>
  <c r="AP61"/>
  <c r="AP63"/>
  <c r="H43"/>
  <c r="L43" s="1"/>
  <c r="H44"/>
  <c r="L44" s="1"/>
  <c r="H45"/>
  <c r="L45" s="1"/>
  <c r="H46"/>
  <c r="L46" s="1"/>
  <c r="H47"/>
  <c r="L47" s="1"/>
  <c r="H48"/>
  <c r="L48" s="1"/>
  <c r="H49"/>
  <c r="L49" s="1"/>
  <c r="H50"/>
  <c r="L50" s="1"/>
  <c r="H51"/>
  <c r="L51" s="1"/>
  <c r="H52"/>
  <c r="L52" s="1"/>
  <c r="H53"/>
  <c r="L53" s="1"/>
  <c r="H54"/>
  <c r="L54" s="1"/>
  <c r="H55"/>
  <c r="L55" s="1"/>
  <c r="H56"/>
  <c r="L56" s="1"/>
  <c r="H57"/>
  <c r="L57" s="1"/>
  <c r="H58"/>
  <c r="L58" s="1"/>
  <c r="H59"/>
  <c r="L59" s="1"/>
  <c r="H60"/>
  <c r="L60" s="1"/>
  <c r="H61"/>
  <c r="L61" s="1"/>
  <c r="H62"/>
  <c r="L62" s="1"/>
  <c r="H63"/>
  <c r="L63" s="1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L37" l="1"/>
  <c r="AP38"/>
  <c r="AP33"/>
  <c r="AP42"/>
  <c r="AP39"/>
  <c r="AP35"/>
  <c r="AP26"/>
  <c r="AP24"/>
  <c r="AP14"/>
  <c r="AP12"/>
  <c r="AP10"/>
  <c r="L35"/>
  <c r="AD35" s="1"/>
  <c r="AE35" s="1"/>
  <c r="L31"/>
  <c r="U31" s="1"/>
  <c r="V31" s="1"/>
  <c r="L27"/>
  <c r="AD27" s="1"/>
  <c r="AE27" s="1"/>
  <c r="L23"/>
  <c r="AD23" s="1"/>
  <c r="AE23" s="1"/>
  <c r="L18"/>
  <c r="AD18" s="1"/>
  <c r="AE18" s="1"/>
  <c r="L14"/>
  <c r="U14" s="1"/>
  <c r="V14" s="1"/>
  <c r="L10"/>
  <c r="AD10" s="1"/>
  <c r="AE10" s="1"/>
  <c r="L34"/>
  <c r="AD34" s="1"/>
  <c r="AE34" s="1"/>
  <c r="L30"/>
  <c r="AD30" s="1"/>
  <c r="AE30" s="1"/>
  <c r="L26"/>
  <c r="U26" s="1"/>
  <c r="V26" s="1"/>
  <c r="L22"/>
  <c r="AD22" s="1"/>
  <c r="AE22" s="1"/>
  <c r="L19"/>
  <c r="AD19" s="1"/>
  <c r="AE19" s="1"/>
  <c r="L15"/>
  <c r="AD15" s="1"/>
  <c r="AE15" s="1"/>
  <c r="L11"/>
  <c r="U11" s="1"/>
  <c r="V11" s="1"/>
  <c r="L7"/>
  <c r="AD7" s="1"/>
  <c r="AE7" s="1"/>
  <c r="AP32"/>
  <c r="AP31"/>
  <c r="AP27"/>
  <c r="L33"/>
  <c r="U33" s="1"/>
  <c r="V33" s="1"/>
  <c r="L29"/>
  <c r="U29" s="1"/>
  <c r="V29" s="1"/>
  <c r="L25"/>
  <c r="U25" s="1"/>
  <c r="V25" s="1"/>
  <c r="L20"/>
  <c r="U20" s="1"/>
  <c r="V20" s="1"/>
  <c r="L16"/>
  <c r="U16" s="1"/>
  <c r="V16" s="1"/>
  <c r="L12"/>
  <c r="U12" s="1"/>
  <c r="V12" s="1"/>
  <c r="L8"/>
  <c r="U8" s="1"/>
  <c r="V8" s="1"/>
  <c r="L32"/>
  <c r="U32" s="1"/>
  <c r="V32" s="1"/>
  <c r="L28"/>
  <c r="U28" s="1"/>
  <c r="V28" s="1"/>
  <c r="L24"/>
  <c r="U24" s="1"/>
  <c r="V24" s="1"/>
  <c r="L21"/>
  <c r="U21" s="1"/>
  <c r="V21" s="1"/>
  <c r="L17"/>
  <c r="U17" s="1"/>
  <c r="V17" s="1"/>
  <c r="L13"/>
  <c r="U13" s="1"/>
  <c r="V13" s="1"/>
  <c r="L9"/>
  <c r="U9" s="1"/>
  <c r="V9" s="1"/>
  <c r="AP25"/>
  <c r="AP19"/>
  <c r="AP17"/>
  <c r="AP15"/>
  <c r="AP13"/>
  <c r="AP11"/>
  <c r="AP9"/>
  <c r="AP7"/>
  <c r="U37"/>
  <c r="V37" s="1"/>
  <c r="M37"/>
  <c r="AD37"/>
  <c r="AE37" s="1"/>
  <c r="AD31"/>
  <c r="AE31" s="1"/>
  <c r="M31"/>
  <c r="U23"/>
  <c r="V23" s="1"/>
  <c r="AD14"/>
  <c r="AE14" s="1"/>
  <c r="M14"/>
  <c r="U34"/>
  <c r="V34" s="1"/>
  <c r="AD26"/>
  <c r="AE26" s="1"/>
  <c r="M26"/>
  <c r="U19"/>
  <c r="V19" s="1"/>
  <c r="AD11"/>
  <c r="AE11" s="1"/>
  <c r="M11"/>
  <c r="AD33"/>
  <c r="AE33" s="1"/>
  <c r="AD29"/>
  <c r="AE29" s="1"/>
  <c r="M29"/>
  <c r="M25"/>
  <c r="AD20"/>
  <c r="AE20" s="1"/>
  <c r="M20"/>
  <c r="AD16"/>
  <c r="AE16" s="1"/>
  <c r="AD12"/>
  <c r="AE12" s="1"/>
  <c r="M12"/>
  <c r="M8"/>
  <c r="AD32"/>
  <c r="AE32" s="1"/>
  <c r="M32"/>
  <c r="AD24"/>
  <c r="AE24" s="1"/>
  <c r="M24"/>
  <c r="M21"/>
  <c r="AD17"/>
  <c r="AE17" s="1"/>
  <c r="M17"/>
  <c r="AD13"/>
  <c r="AE13" s="1"/>
  <c r="AD9"/>
  <c r="AE9" s="1"/>
  <c r="M9"/>
  <c r="U63"/>
  <c r="V63" s="1"/>
  <c r="M63"/>
  <c r="AD63"/>
  <c r="AE63" s="1"/>
  <c r="U62"/>
  <c r="V62" s="1"/>
  <c r="M62"/>
  <c r="AD62"/>
  <c r="AE62" s="1"/>
  <c r="U61"/>
  <c r="V61" s="1"/>
  <c r="M61"/>
  <c r="AD61"/>
  <c r="AE61" s="1"/>
  <c r="U60"/>
  <c r="V60" s="1"/>
  <c r="M60"/>
  <c r="AD60"/>
  <c r="AE60" s="1"/>
  <c r="U59"/>
  <c r="V59" s="1"/>
  <c r="M59"/>
  <c r="AD59"/>
  <c r="AE59" s="1"/>
  <c r="U58"/>
  <c r="V58" s="1"/>
  <c r="M58"/>
  <c r="AD58"/>
  <c r="AE58" s="1"/>
  <c r="U56"/>
  <c r="V56" s="1"/>
  <c r="M56"/>
  <c r="AD56"/>
  <c r="AE56" s="1"/>
  <c r="U55"/>
  <c r="V55" s="1"/>
  <c r="M55"/>
  <c r="AD55"/>
  <c r="AE55" s="1"/>
  <c r="U54"/>
  <c r="V54" s="1"/>
  <c r="M54"/>
  <c r="AD54"/>
  <c r="AE54" s="1"/>
  <c r="U53"/>
  <c r="V53" s="1"/>
  <c r="M53"/>
  <c r="AD53"/>
  <c r="AE53" s="1"/>
  <c r="U52"/>
  <c r="V52" s="1"/>
  <c r="M52"/>
  <c r="AD52"/>
  <c r="AE52" s="1"/>
  <c r="U51"/>
  <c r="V51" s="1"/>
  <c r="M51"/>
  <c r="AD51"/>
  <c r="AE51" s="1"/>
  <c r="U50"/>
  <c r="V50" s="1"/>
  <c r="M50"/>
  <c r="AD50"/>
  <c r="AE50" s="1"/>
  <c r="U49"/>
  <c r="V49" s="1"/>
  <c r="M49"/>
  <c r="AD49"/>
  <c r="AE49" s="1"/>
  <c r="U48"/>
  <c r="V48" s="1"/>
  <c r="M48"/>
  <c r="AD48"/>
  <c r="AE48" s="1"/>
  <c r="U47"/>
  <c r="V47" s="1"/>
  <c r="M47"/>
  <c r="AD47"/>
  <c r="AE47" s="1"/>
  <c r="U46"/>
  <c r="V46" s="1"/>
  <c r="M46"/>
  <c r="AD46"/>
  <c r="AE46" s="1"/>
  <c r="U45"/>
  <c r="V45" s="1"/>
  <c r="M45"/>
  <c r="AD45"/>
  <c r="AE45" s="1"/>
  <c r="U44"/>
  <c r="V44" s="1"/>
  <c r="M44"/>
  <c r="AD44"/>
  <c r="AE44" s="1"/>
  <c r="U43"/>
  <c r="V43" s="1"/>
  <c r="M43"/>
  <c r="AD43"/>
  <c r="AE43" s="1"/>
  <c r="U41"/>
  <c r="V41" s="1"/>
  <c r="M41"/>
  <c r="AD41"/>
  <c r="AE41" s="1"/>
  <c r="U39"/>
  <c r="V39" s="1"/>
  <c r="M39"/>
  <c r="AD39"/>
  <c r="AE39" s="1"/>
  <c r="U42"/>
  <c r="V42" s="1"/>
  <c r="M42"/>
  <c r="AD42"/>
  <c r="AE42" s="1"/>
  <c r="U40"/>
  <c r="V40" s="1"/>
  <c r="M40"/>
  <c r="AD40"/>
  <c r="AE40" s="1"/>
  <c r="U38"/>
  <c r="V38" s="1"/>
  <c r="M38"/>
  <c r="AD38"/>
  <c r="AE38" s="1"/>
  <c r="U36"/>
  <c r="V36" s="1"/>
  <c r="M36"/>
  <c r="AD36"/>
  <c r="AE36" s="1"/>
  <c r="U57"/>
  <c r="V57" s="1"/>
  <c r="M57"/>
  <c r="AD57"/>
  <c r="AE57" s="1"/>
  <c r="AD28" l="1"/>
  <c r="AE28" s="1"/>
  <c r="M19"/>
  <c r="M34"/>
  <c r="M23"/>
  <c r="AN23" s="1"/>
  <c r="M13"/>
  <c r="AN13" s="1"/>
  <c r="AD21"/>
  <c r="AE21" s="1"/>
  <c r="M28"/>
  <c r="AN28" s="1"/>
  <c r="AD8"/>
  <c r="AE8" s="1"/>
  <c r="AN8" s="1"/>
  <c r="M16"/>
  <c r="AN16" s="1"/>
  <c r="AD25"/>
  <c r="AE25" s="1"/>
  <c r="M33"/>
  <c r="AN33" s="1"/>
  <c r="U7"/>
  <c r="V7" s="1"/>
  <c r="U15"/>
  <c r="V15" s="1"/>
  <c r="U22"/>
  <c r="V22" s="1"/>
  <c r="U30"/>
  <c r="V30" s="1"/>
  <c r="U10"/>
  <c r="V10" s="1"/>
  <c r="U18"/>
  <c r="V18" s="1"/>
  <c r="U27"/>
  <c r="V27" s="1"/>
  <c r="U35"/>
  <c r="V35" s="1"/>
  <c r="AN57"/>
  <c r="AN38"/>
  <c r="AN42"/>
  <c r="AN41"/>
  <c r="AN44"/>
  <c r="AN46"/>
  <c r="AN48"/>
  <c r="AN50"/>
  <c r="AN52"/>
  <c r="AN54"/>
  <c r="AN56"/>
  <c r="AN59"/>
  <c r="AN61"/>
  <c r="AN63"/>
  <c r="AN9"/>
  <c r="AN17"/>
  <c r="AN24"/>
  <c r="AN32"/>
  <c r="AN12"/>
  <c r="AN20"/>
  <c r="AN29"/>
  <c r="M7"/>
  <c r="M15"/>
  <c r="M22"/>
  <c r="M30"/>
  <c r="M10"/>
  <c r="M18"/>
  <c r="M27"/>
  <c r="M35"/>
  <c r="AN31"/>
  <c r="AN36"/>
  <c r="AN40"/>
  <c r="AN39"/>
  <c r="AN43"/>
  <c r="AN45"/>
  <c r="AN47"/>
  <c r="AN49"/>
  <c r="AN51"/>
  <c r="AN53"/>
  <c r="AN55"/>
  <c r="AN58"/>
  <c r="AN60"/>
  <c r="AN62"/>
  <c r="AN21"/>
  <c r="AN25"/>
  <c r="AN11"/>
  <c r="AN19"/>
  <c r="AN26"/>
  <c r="AN34"/>
  <c r="AN14"/>
  <c r="AN37"/>
  <c r="AN27" l="1"/>
  <c r="AN10"/>
  <c r="AN22"/>
  <c r="AN7"/>
  <c r="AN35"/>
  <c r="AN18"/>
  <c r="AN30"/>
  <c r="AN15"/>
</calcChain>
</file>

<file path=xl/comments1.xml><?xml version="1.0" encoding="utf-8"?>
<comments xmlns="http://schemas.openxmlformats.org/spreadsheetml/2006/main">
  <authors>
    <author>SS</author>
  </authors>
  <commentLis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Categoria</t>
        </r>
      </text>
    </comment>
    <comment ref="H4" authorId="0">
      <text>
        <r>
          <rPr>
            <b/>
            <sz val="8"/>
            <color indexed="81"/>
            <rFont val="Tahoma"/>
            <family val="2"/>
            <charset val="204"/>
          </rPr>
          <t>Categ. Greu- tate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" authorId="0">
      <text>
        <r>
          <rPr>
            <b/>
            <sz val="8"/>
            <color indexed="81"/>
            <rFont val="Tahoma"/>
            <family val="2"/>
            <charset val="204"/>
          </rPr>
          <t>Categ. Vâr- stă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SS</author>
  </authors>
  <commentLis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Categoria</t>
        </r>
      </text>
    </comment>
    <comment ref="I4" authorId="0">
      <text>
        <r>
          <rPr>
            <b/>
            <sz val="8"/>
            <color indexed="81"/>
            <rFont val="Tahoma"/>
            <family val="2"/>
            <charset val="204"/>
          </rPr>
          <t>Categ. Greu- tate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K4" authorId="0">
      <text>
        <r>
          <rPr>
            <b/>
            <sz val="8"/>
            <color indexed="81"/>
            <rFont val="Tahoma"/>
            <family val="2"/>
            <charset val="204"/>
          </rPr>
          <t>Categ. Vâr- stă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SS</author>
  </authors>
  <commentList>
    <comment ref="F4" authorId="0">
      <text>
        <r>
          <rPr>
            <b/>
            <sz val="8"/>
            <color indexed="81"/>
            <rFont val="Tahoma"/>
            <family val="2"/>
            <charset val="204"/>
          </rPr>
          <t>Categoria</t>
        </r>
      </text>
    </comment>
    <comment ref="H4" authorId="0">
      <text>
        <r>
          <rPr>
            <b/>
            <sz val="8"/>
            <color indexed="81"/>
            <rFont val="Tahoma"/>
            <family val="2"/>
            <charset val="204"/>
          </rPr>
          <t>Categ. Greu- tate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" authorId="0">
      <text>
        <r>
          <rPr>
            <b/>
            <sz val="8"/>
            <color indexed="81"/>
            <rFont val="Tahoma"/>
            <family val="2"/>
            <charset val="204"/>
          </rPr>
          <t>Categ. Vâr- stă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<sst xmlns="http://schemas.openxmlformats.org/spreadsheetml/2006/main" count="263" uniqueCount="62">
  <si>
    <t>Numele, Prenumele</t>
  </si>
  <si>
    <t>Club</t>
  </si>
  <si>
    <t>Greu- tate</t>
  </si>
  <si>
    <t>Vârsta</t>
  </si>
  <si>
    <t>Cat</t>
  </si>
  <si>
    <t>Cat. Gr (interm)</t>
  </si>
  <si>
    <t>Cat. Gr</t>
  </si>
  <si>
    <t>Cat. Vârstă (Interm)</t>
  </si>
  <si>
    <t>CatV</t>
  </si>
  <si>
    <t>K</t>
  </si>
  <si>
    <t>Interm. NormMin GF</t>
  </si>
  <si>
    <t>Genoflexiuni</t>
  </si>
  <si>
    <t>Interm. NormMin }C</t>
  </si>
  <si>
    <t>Împins culcat</t>
  </si>
  <si>
    <t>Interm. NormMin DS</t>
  </si>
  <si>
    <t>Dezdoiri de spate</t>
  </si>
  <si>
    <t>Interm</t>
  </si>
  <si>
    <t>Sum Min</t>
  </si>
  <si>
    <t>Suma kg</t>
  </si>
  <si>
    <t>Puncte</t>
  </si>
  <si>
    <t>Locul</t>
  </si>
  <si>
    <t>Puncte pe echipe</t>
  </si>
  <si>
    <t>Norma minimă</t>
  </si>
  <si>
    <t>S1</t>
  </si>
  <si>
    <t>S2</t>
  </si>
  <si>
    <t>S3</t>
  </si>
  <si>
    <t>BP1</t>
  </si>
  <si>
    <t>BP2</t>
  </si>
  <si>
    <t>BP3</t>
  </si>
  <si>
    <t>D1</t>
  </si>
  <si>
    <t>D2</t>
  </si>
  <si>
    <t>D3</t>
  </si>
  <si>
    <t>Com-t</t>
  </si>
  <si>
    <t>Fapt</t>
  </si>
  <si>
    <t>Squat</t>
  </si>
  <si>
    <t>Bench press</t>
  </si>
  <si>
    <t>Deadlift</t>
  </si>
  <si>
    <t>Impins culc</t>
  </si>
  <si>
    <t>Dezdoire</t>
  </si>
  <si>
    <t xml:space="preserve">Deadlift </t>
  </si>
  <si>
    <t>Cat. greut.</t>
  </si>
  <si>
    <t>Greutate</t>
  </si>
  <si>
    <t>Cat greut.</t>
  </si>
  <si>
    <t>Cat. varsta</t>
  </si>
  <si>
    <t>T1</t>
  </si>
  <si>
    <t>T3</t>
  </si>
  <si>
    <t>T2</t>
  </si>
  <si>
    <t>J</t>
  </si>
  <si>
    <t>S</t>
  </si>
  <si>
    <t>Campionat R.Moldova la powerlifting 2017</t>
  </si>
  <si>
    <t>Femei</t>
  </si>
  <si>
    <t>Arbitrul principal</t>
  </si>
  <si>
    <t>Paşa A.</t>
  </si>
  <si>
    <t>Secretar</t>
  </si>
  <si>
    <t>Glibiciuc A.</t>
  </si>
  <si>
    <t>Campionatul R. Moldova la powerlifting 2017</t>
  </si>
  <si>
    <t>Bărbaţi T1,T2, T3, Juniori</t>
  </si>
  <si>
    <t>Campionatul R. Moldova la powerlifting</t>
  </si>
  <si>
    <t>Cat varsta</t>
  </si>
  <si>
    <t>M3</t>
  </si>
  <si>
    <t>M5</t>
  </si>
  <si>
    <t>Bărbaţi Seniori şi Veterani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</si>
</sst>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7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8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/>
    <xf numFmtId="0" fontId="5" fillId="2" borderId="4" xfId="0" applyFont="1" applyFill="1" applyBorder="1" applyAlignment="1"/>
    <xf numFmtId="0" fontId="3" fillId="2" borderId="8" xfId="0" applyFont="1" applyFill="1" applyBorder="1" applyAlignment="1">
      <alignment vertical="center" wrapText="1"/>
    </xf>
    <xf numFmtId="0" fontId="8" fillId="2" borderId="16" xfId="0" applyFont="1" applyFill="1" applyBorder="1" applyAlignment="1"/>
    <xf numFmtId="0" fontId="8" fillId="2" borderId="18" xfId="0" applyFont="1" applyFill="1" applyBorder="1" applyAlignment="1"/>
    <xf numFmtId="0" fontId="6" fillId="2" borderId="19" xfId="0" applyFont="1" applyFill="1" applyBorder="1" applyAlignment="1"/>
    <xf numFmtId="0" fontId="11" fillId="2" borderId="13" xfId="0" applyFont="1" applyFill="1" applyBorder="1" applyAlignment="1"/>
    <xf numFmtId="0" fontId="12" fillId="0" borderId="14" xfId="0" applyFont="1" applyBorder="1" applyAlignment="1"/>
    <xf numFmtId="0" fontId="10" fillId="2" borderId="8" xfId="0" applyFont="1" applyFill="1" applyBorder="1" applyAlignment="1">
      <alignment vertical="center" wrapText="1"/>
    </xf>
    <xf numFmtId="0" fontId="13" fillId="2" borderId="16" xfId="0" applyFont="1" applyFill="1" applyBorder="1" applyAlignment="1"/>
    <xf numFmtId="0" fontId="13" fillId="2" borderId="18" xfId="0" applyFont="1" applyFill="1" applyBorder="1" applyAlignment="1"/>
    <xf numFmtId="0" fontId="10" fillId="2" borderId="12" xfId="0" applyFont="1" applyFill="1" applyBorder="1" applyAlignment="1">
      <alignment vertical="center" wrapText="1"/>
    </xf>
    <xf numFmtId="0" fontId="13" fillId="2" borderId="0" xfId="0" applyFont="1" applyFill="1" applyBorder="1" applyAlignment="1"/>
    <xf numFmtId="0" fontId="10" fillId="2" borderId="19" xfId="0" applyFont="1" applyFill="1" applyBorder="1" applyAlignment="1"/>
    <xf numFmtId="0" fontId="10" fillId="2" borderId="15" xfId="0" applyFont="1" applyFill="1" applyBorder="1" applyAlignment="1"/>
    <xf numFmtId="0" fontId="10" fillId="2" borderId="5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/>
    <xf numFmtId="14" fontId="16" fillId="0" borderId="0" xfId="0" applyNumberFormat="1" applyFont="1"/>
    <xf numFmtId="0" fontId="16" fillId="0" borderId="0" xfId="0" applyFont="1" applyAlignment="1">
      <alignment horizontal="center"/>
    </xf>
    <xf numFmtId="0" fontId="8" fillId="2" borderId="17" xfId="0" applyFont="1" applyFill="1" applyBorder="1" applyAlignment="1"/>
    <xf numFmtId="0" fontId="3" fillId="2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11" fillId="2" borderId="21" xfId="0" applyFont="1" applyFill="1" applyBorder="1" applyAlignment="1"/>
    <xf numFmtId="0" fontId="11" fillId="2" borderId="17" xfId="0" applyFont="1" applyFill="1" applyBorder="1" applyAlignment="1"/>
    <xf numFmtId="0" fontId="15" fillId="9" borderId="8" xfId="0" applyFont="1" applyFill="1" applyBorder="1" applyAlignment="1"/>
    <xf numFmtId="0" fontId="13" fillId="2" borderId="20" xfId="0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vertical="center"/>
    </xf>
    <xf numFmtId="0" fontId="13" fillId="2" borderId="17" xfId="0" applyFont="1" applyFill="1" applyBorder="1" applyAlignment="1"/>
    <xf numFmtId="0" fontId="10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/>
    <xf numFmtId="0" fontId="13" fillId="2" borderId="6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1" fillId="2" borderId="2" xfId="0" applyFont="1" applyFill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3" borderId="1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7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8124825" y="8001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333375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591550" y="8001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7</xdr:row>
      <xdr:rowOff>0</xdr:rowOff>
    </xdr:from>
    <xdr:to>
      <xdr:col>18</xdr:col>
      <xdr:colOff>371475</xdr:colOff>
      <xdr:row>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8924925" y="8001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26</xdr:col>
      <xdr:colOff>333375</xdr:colOff>
      <xdr:row>7</xdr:row>
      <xdr:rowOff>0</xdr:rowOff>
    </xdr:from>
    <xdr:to>
      <xdr:col>28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2611100" y="8001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9525</xdr:colOff>
      <xdr:row>7</xdr:row>
      <xdr:rowOff>0</xdr:rowOff>
    </xdr:from>
    <xdr:to>
      <xdr:col>36</xdr:col>
      <xdr:colOff>9525</xdr:colOff>
      <xdr:row>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630525" y="8001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314325</xdr:colOff>
      <xdr:row>7</xdr:row>
      <xdr:rowOff>0</xdr:rowOff>
    </xdr:from>
    <xdr:to>
      <xdr:col>40</xdr:col>
      <xdr:colOff>9525</xdr:colOff>
      <xdr:row>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15935325" y="8001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7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8124825" y="8001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333375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591550" y="8001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333375</xdr:colOff>
      <xdr:row>7</xdr:row>
      <xdr:rowOff>0</xdr:rowOff>
    </xdr:from>
    <xdr:to>
      <xdr:col>19</xdr:col>
      <xdr:colOff>371475</xdr:colOff>
      <xdr:row>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8924925" y="8001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333375</xdr:colOff>
      <xdr:row>7</xdr:row>
      <xdr:rowOff>0</xdr:rowOff>
    </xdr:from>
    <xdr:to>
      <xdr:col>29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2611100" y="8001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</xdr:colOff>
      <xdr:row>7</xdr:row>
      <xdr:rowOff>0</xdr:rowOff>
    </xdr:from>
    <xdr:to>
      <xdr:col>37</xdr:col>
      <xdr:colOff>9525</xdr:colOff>
      <xdr:row>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630525" y="8001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314325</xdr:colOff>
      <xdr:row>7</xdr:row>
      <xdr:rowOff>0</xdr:rowOff>
    </xdr:from>
    <xdr:to>
      <xdr:col>41</xdr:col>
      <xdr:colOff>9525</xdr:colOff>
      <xdr:row>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15935325" y="8001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7</xdr:row>
      <xdr:rowOff>0</xdr:rowOff>
    </xdr:from>
    <xdr:to>
      <xdr:col>16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8124825" y="8001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333375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8591550" y="80010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16</xdr:col>
      <xdr:colOff>333375</xdr:colOff>
      <xdr:row>7</xdr:row>
      <xdr:rowOff>0</xdr:rowOff>
    </xdr:from>
    <xdr:to>
      <xdr:col>18</xdr:col>
      <xdr:colOff>371475</xdr:colOff>
      <xdr:row>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8924925" y="800100"/>
          <a:ext cx="847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26</xdr:col>
      <xdr:colOff>333375</xdr:colOff>
      <xdr:row>7</xdr:row>
      <xdr:rowOff>0</xdr:rowOff>
    </xdr:from>
    <xdr:to>
      <xdr:col>28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2611100" y="8001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9525</xdr:colOff>
      <xdr:row>7</xdr:row>
      <xdr:rowOff>0</xdr:rowOff>
    </xdr:from>
    <xdr:to>
      <xdr:col>36</xdr:col>
      <xdr:colOff>9525</xdr:colOff>
      <xdr:row>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630525" y="800100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35</xdr:col>
      <xdr:colOff>314325</xdr:colOff>
      <xdr:row>7</xdr:row>
      <xdr:rowOff>0</xdr:rowOff>
    </xdr:from>
    <xdr:to>
      <xdr:col>40</xdr:col>
      <xdr:colOff>9525</xdr:colOff>
      <xdr:row>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15935325" y="800100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mpionatul%20RM%202017/25.03.2017/Baieti%2017.55%20to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mpionatul%20RM%202017/26.03.2017/Baieti%2014.22%20tot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Campionatul%20RM%202017/26.03.2017/Fete%20to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teste-ma"/>
      <sheetName val="Inreg"/>
      <sheetName val="GF"/>
      <sheetName val="IC"/>
      <sheetName val="DS"/>
      <sheetName val="PV"/>
      <sheetName val="TotalKg"/>
      <sheetName val="TotClub"/>
      <sheetName val="TabK"/>
      <sheetName val="NorGF"/>
      <sheetName val="NorIC"/>
      <sheetName val="NorDS"/>
      <sheetName val="NorMS"/>
      <sheetName val="TotalP"/>
    </sheetNames>
    <sheetDataSet>
      <sheetData sheetId="0"/>
      <sheetData sheetId="1">
        <row r="2">
          <cell r="A2">
            <v>39</v>
          </cell>
          <cell r="B2" t="str">
            <v>Pșenicinîi Cristian</v>
          </cell>
          <cell r="C2" t="str">
            <v>Hercules</v>
          </cell>
          <cell r="D2">
            <v>50.8</v>
          </cell>
          <cell r="E2">
            <v>14</v>
          </cell>
          <cell r="F2" t="str">
            <v>II</v>
          </cell>
        </row>
        <row r="3">
          <cell r="A3">
            <v>22</v>
          </cell>
          <cell r="B3" t="str">
            <v>Pîslari Victor</v>
          </cell>
          <cell r="C3" t="str">
            <v>Gh. Asachi</v>
          </cell>
          <cell r="D3">
            <v>51.4</v>
          </cell>
          <cell r="E3">
            <v>18</v>
          </cell>
          <cell r="F3" t="str">
            <v>II</v>
          </cell>
        </row>
        <row r="4">
          <cell r="A4">
            <v>14</v>
          </cell>
          <cell r="B4" t="str">
            <v>Celma Ștefan</v>
          </cell>
          <cell r="C4" t="str">
            <v>Gh. Asachi</v>
          </cell>
          <cell r="D4">
            <v>51.6</v>
          </cell>
          <cell r="E4">
            <v>13</v>
          </cell>
          <cell r="F4" t="str">
            <v>II</v>
          </cell>
        </row>
        <row r="5">
          <cell r="A5">
            <v>41</v>
          </cell>
          <cell r="B5" t="str">
            <v>Parasiuc Denis</v>
          </cell>
          <cell r="C5" t="str">
            <v>Hercules</v>
          </cell>
          <cell r="D5">
            <v>52.2</v>
          </cell>
          <cell r="E5">
            <v>14</v>
          </cell>
          <cell r="F5" t="str">
            <v>II</v>
          </cell>
        </row>
        <row r="6">
          <cell r="A6">
            <v>6</v>
          </cell>
          <cell r="B6" t="str">
            <v>Boboc Gheorghe</v>
          </cell>
          <cell r="C6" t="str">
            <v>M. Viteazul</v>
          </cell>
          <cell r="D6">
            <v>54</v>
          </cell>
          <cell r="E6">
            <v>16</v>
          </cell>
          <cell r="F6" t="str">
            <v>II</v>
          </cell>
        </row>
        <row r="7">
          <cell r="A7">
            <v>4</v>
          </cell>
          <cell r="B7" t="str">
            <v>Avornic Ion</v>
          </cell>
          <cell r="C7" t="str">
            <v>M. Viteazul</v>
          </cell>
          <cell r="D7">
            <v>55.3</v>
          </cell>
          <cell r="E7">
            <v>14</v>
          </cell>
          <cell r="F7" t="str">
            <v>II</v>
          </cell>
        </row>
        <row r="8">
          <cell r="A8">
            <v>2</v>
          </cell>
          <cell r="B8" t="str">
            <v>Teut Vasile</v>
          </cell>
          <cell r="C8" t="str">
            <v>Forma Fitnes</v>
          </cell>
          <cell r="D8">
            <v>55.9</v>
          </cell>
          <cell r="E8">
            <v>15</v>
          </cell>
          <cell r="F8" t="str">
            <v>II</v>
          </cell>
        </row>
        <row r="9">
          <cell r="B9" t="str">
            <v>Procopciuc Denis</v>
          </cell>
          <cell r="C9" t="str">
            <v>Edineț</v>
          </cell>
          <cell r="D9">
            <v>56.2</v>
          </cell>
          <cell r="E9">
            <v>14</v>
          </cell>
          <cell r="F9" t="str">
            <v>II</v>
          </cell>
        </row>
        <row r="10">
          <cell r="A10">
            <v>49</v>
          </cell>
          <cell r="B10" t="str">
            <v>Malîș Vlad</v>
          </cell>
          <cell r="C10" t="str">
            <v>Edineț</v>
          </cell>
          <cell r="D10">
            <v>57.4</v>
          </cell>
          <cell r="E10">
            <v>15</v>
          </cell>
          <cell r="F10" t="str">
            <v>II</v>
          </cell>
        </row>
        <row r="11">
          <cell r="A11">
            <v>7</v>
          </cell>
          <cell r="B11" t="str">
            <v>Spinei Igor</v>
          </cell>
          <cell r="C11" t="str">
            <v>M. Viteazul</v>
          </cell>
          <cell r="D11">
            <v>58.8</v>
          </cell>
          <cell r="E11">
            <v>17</v>
          </cell>
          <cell r="F11" t="str">
            <v>II</v>
          </cell>
        </row>
        <row r="12">
          <cell r="A12">
            <v>10</v>
          </cell>
          <cell r="B12" t="str">
            <v>Botnarenco Andrian</v>
          </cell>
          <cell r="C12" t="str">
            <v>Forma Fitnes</v>
          </cell>
          <cell r="D12">
            <v>58.8</v>
          </cell>
          <cell r="E12">
            <v>15</v>
          </cell>
          <cell r="F12" t="str">
            <v>II</v>
          </cell>
        </row>
        <row r="13">
          <cell r="A13">
            <v>53</v>
          </cell>
          <cell r="B13" t="str">
            <v>Taraburcă Sergiu</v>
          </cell>
          <cell r="C13" t="str">
            <v>Star Club</v>
          </cell>
          <cell r="D13">
            <v>59</v>
          </cell>
          <cell r="E13">
            <v>15</v>
          </cell>
          <cell r="F13" t="str">
            <v>II</v>
          </cell>
        </row>
        <row r="14">
          <cell r="A14">
            <v>37</v>
          </cell>
          <cell r="B14" t="str">
            <v>Bruma Nicolae</v>
          </cell>
          <cell r="C14" t="str">
            <v>Hercules</v>
          </cell>
          <cell r="D14">
            <v>60</v>
          </cell>
          <cell r="E14">
            <v>14</v>
          </cell>
          <cell r="F14" t="str">
            <v>II</v>
          </cell>
        </row>
        <row r="15">
          <cell r="A15">
            <v>15</v>
          </cell>
          <cell r="B15" t="str">
            <v>Strechi Adrian</v>
          </cell>
          <cell r="C15" t="str">
            <v>LTPS-2</v>
          </cell>
          <cell r="D15">
            <v>60.1</v>
          </cell>
          <cell r="E15">
            <v>18</v>
          </cell>
          <cell r="F15" t="str">
            <v>II</v>
          </cell>
        </row>
        <row r="16">
          <cell r="A16">
            <v>17</v>
          </cell>
          <cell r="B16" t="str">
            <v>Margin Ion</v>
          </cell>
          <cell r="C16" t="str">
            <v>Forma Fitnes</v>
          </cell>
          <cell r="D16">
            <v>60.4</v>
          </cell>
          <cell r="E16">
            <v>16</v>
          </cell>
          <cell r="F16" t="str">
            <v>II</v>
          </cell>
        </row>
        <row r="17">
          <cell r="A17">
            <v>18</v>
          </cell>
          <cell r="B17" t="str">
            <v>Ghereg Mihai</v>
          </cell>
          <cell r="C17" t="str">
            <v>Gh. Asachi</v>
          </cell>
          <cell r="D17">
            <v>61.9</v>
          </cell>
          <cell r="E17">
            <v>14</v>
          </cell>
          <cell r="F17" t="str">
            <v>II</v>
          </cell>
        </row>
        <row r="18">
          <cell r="A18">
            <v>40</v>
          </cell>
          <cell r="B18" t="str">
            <v>Zubco Ilie</v>
          </cell>
          <cell r="C18" t="str">
            <v>Gh. Asachi</v>
          </cell>
          <cell r="D18">
            <v>62.9</v>
          </cell>
          <cell r="E18">
            <v>17</v>
          </cell>
          <cell r="F18" t="str">
            <v>II</v>
          </cell>
        </row>
        <row r="19">
          <cell r="A19">
            <v>19</v>
          </cell>
          <cell r="B19" t="str">
            <v>Berzoi Cristian</v>
          </cell>
          <cell r="C19" t="str">
            <v>Gh. Asachi</v>
          </cell>
          <cell r="D19">
            <v>64.2</v>
          </cell>
          <cell r="E19">
            <v>14</v>
          </cell>
          <cell r="F19" t="str">
            <v>II</v>
          </cell>
        </row>
        <row r="20">
          <cell r="A20">
            <v>55</v>
          </cell>
          <cell r="B20" t="str">
            <v>Hamhadera Iacov</v>
          </cell>
          <cell r="C20" t="str">
            <v>Star Club</v>
          </cell>
          <cell r="D20">
            <v>65.5</v>
          </cell>
          <cell r="E20">
            <v>16</v>
          </cell>
          <cell r="F20" t="str">
            <v>II</v>
          </cell>
        </row>
        <row r="21">
          <cell r="A21">
            <v>26</v>
          </cell>
          <cell r="B21" t="str">
            <v>Dolghii Radu</v>
          </cell>
          <cell r="C21" t="str">
            <v>LTPS-2</v>
          </cell>
          <cell r="D21">
            <v>66</v>
          </cell>
          <cell r="E21">
            <v>18</v>
          </cell>
          <cell r="F21" t="str">
            <v>II</v>
          </cell>
        </row>
        <row r="22">
          <cell r="A22">
            <v>5</v>
          </cell>
          <cell r="B22" t="str">
            <v>Burca Sergiu</v>
          </cell>
          <cell r="C22" t="str">
            <v>M. Viteazul</v>
          </cell>
          <cell r="D22">
            <v>66.400000000000006</v>
          </cell>
          <cell r="E22">
            <v>16</v>
          </cell>
          <cell r="F22" t="str">
            <v>II</v>
          </cell>
        </row>
        <row r="23">
          <cell r="A23">
            <v>31</v>
          </cell>
          <cell r="B23" t="str">
            <v>Stratulat Vadim</v>
          </cell>
          <cell r="C23" t="str">
            <v>Aligator</v>
          </cell>
          <cell r="D23">
            <v>66.400000000000006</v>
          </cell>
          <cell r="F23" t="str">
            <v>II</v>
          </cell>
        </row>
        <row r="24">
          <cell r="A24">
            <v>23</v>
          </cell>
          <cell r="B24" t="str">
            <v>Calmîc Dumitru</v>
          </cell>
          <cell r="C24" t="str">
            <v>UTM</v>
          </cell>
          <cell r="D24">
            <v>66.5</v>
          </cell>
          <cell r="E24">
            <v>20</v>
          </cell>
          <cell r="F24" t="str">
            <v>II</v>
          </cell>
        </row>
        <row r="25">
          <cell r="A25">
            <v>12</v>
          </cell>
          <cell r="B25" t="str">
            <v>Gruia Nichita</v>
          </cell>
          <cell r="C25" t="str">
            <v>USM</v>
          </cell>
          <cell r="D25">
            <v>66.599999999999994</v>
          </cell>
          <cell r="E25">
            <v>21</v>
          </cell>
          <cell r="F25" t="str">
            <v>II</v>
          </cell>
        </row>
        <row r="26">
          <cell r="A26">
            <v>9</v>
          </cell>
          <cell r="B26" t="str">
            <v>Cuțitaru Mihai</v>
          </cell>
          <cell r="C26" t="str">
            <v>Cimișlia</v>
          </cell>
          <cell r="D26">
            <v>67</v>
          </cell>
          <cell r="E26">
            <v>16</v>
          </cell>
          <cell r="F26" t="str">
            <v>II</v>
          </cell>
        </row>
        <row r="27">
          <cell r="A27">
            <v>35</v>
          </cell>
          <cell r="B27" t="str">
            <v>Sacara Dinu</v>
          </cell>
          <cell r="C27" t="str">
            <v>Hercules</v>
          </cell>
          <cell r="D27">
            <v>67.400000000000006</v>
          </cell>
          <cell r="E27">
            <v>20</v>
          </cell>
          <cell r="F27" t="str">
            <v>II</v>
          </cell>
        </row>
        <row r="28">
          <cell r="A28">
            <v>45</v>
          </cell>
          <cell r="B28" t="str">
            <v>Ungureanu Adrian</v>
          </cell>
          <cell r="C28" t="str">
            <v>LTPS-2</v>
          </cell>
          <cell r="D28">
            <v>67.5</v>
          </cell>
          <cell r="E28">
            <v>20</v>
          </cell>
          <cell r="F28" t="str">
            <v>II</v>
          </cell>
        </row>
        <row r="29">
          <cell r="A29">
            <v>32</v>
          </cell>
          <cell r="B29" t="str">
            <v>Axentiev Vladimir</v>
          </cell>
          <cell r="C29" t="str">
            <v>Aligator</v>
          </cell>
          <cell r="D29">
            <v>70.5</v>
          </cell>
          <cell r="E29">
            <v>20</v>
          </cell>
          <cell r="F29" t="str">
            <v>II</v>
          </cell>
        </row>
        <row r="30">
          <cell r="A30">
            <v>24</v>
          </cell>
          <cell r="B30" t="str">
            <v>Pintilei Gheorghe</v>
          </cell>
          <cell r="C30" t="str">
            <v>LTPS-2</v>
          </cell>
          <cell r="D30">
            <v>71.599999999999994</v>
          </cell>
          <cell r="E30">
            <v>16</v>
          </cell>
          <cell r="F30" t="str">
            <v>II</v>
          </cell>
        </row>
        <row r="31">
          <cell r="A31">
            <v>46</v>
          </cell>
          <cell r="B31" t="str">
            <v>Scurtu Cristian</v>
          </cell>
          <cell r="C31" t="str">
            <v>LTPS-2</v>
          </cell>
          <cell r="D31">
            <v>71.7</v>
          </cell>
          <cell r="E31">
            <v>18</v>
          </cell>
          <cell r="F31" t="str">
            <v>II</v>
          </cell>
        </row>
        <row r="32">
          <cell r="A32">
            <v>47</v>
          </cell>
          <cell r="B32" t="str">
            <v>Zgherbaci Liviu</v>
          </cell>
          <cell r="C32" t="str">
            <v>Haiduc Gym</v>
          </cell>
          <cell r="D32">
            <v>71.8</v>
          </cell>
          <cell r="E32">
            <v>16</v>
          </cell>
          <cell r="F32" t="str">
            <v>II</v>
          </cell>
        </row>
        <row r="33">
          <cell r="A33">
            <v>1</v>
          </cell>
          <cell r="B33" t="str">
            <v>Liuchin Eugen</v>
          </cell>
          <cell r="C33" t="str">
            <v>M. Viteazul</v>
          </cell>
          <cell r="D33">
            <v>72.2</v>
          </cell>
          <cell r="E33">
            <v>14</v>
          </cell>
          <cell r="F33" t="str">
            <v>II</v>
          </cell>
        </row>
        <row r="34">
          <cell r="A34">
            <v>21</v>
          </cell>
          <cell r="B34" t="str">
            <v>Berzoi Ion</v>
          </cell>
          <cell r="C34" t="str">
            <v>Gh. Asachi</v>
          </cell>
          <cell r="D34">
            <v>72.599999999999994</v>
          </cell>
          <cell r="E34">
            <v>16</v>
          </cell>
          <cell r="F34" t="str">
            <v>II</v>
          </cell>
        </row>
        <row r="35">
          <cell r="A35">
            <v>54</v>
          </cell>
          <cell r="B35" t="str">
            <v>Rebeja Radu</v>
          </cell>
          <cell r="C35" t="str">
            <v>USEFS</v>
          </cell>
          <cell r="D35">
            <v>72.8</v>
          </cell>
          <cell r="E35">
            <v>19</v>
          </cell>
          <cell r="F35" t="str">
            <v>II</v>
          </cell>
        </row>
        <row r="36">
          <cell r="A36">
            <v>56</v>
          </cell>
          <cell r="B36" t="str">
            <v>Babcinschi Evghenii</v>
          </cell>
          <cell r="C36" t="str">
            <v>Star Club</v>
          </cell>
          <cell r="D36">
            <v>73.2</v>
          </cell>
          <cell r="E36">
            <v>18</v>
          </cell>
          <cell r="F36" t="str">
            <v>II</v>
          </cell>
        </row>
        <row r="37">
          <cell r="A37">
            <v>27</v>
          </cell>
          <cell r="B37" t="str">
            <v>Pînzari Cristian</v>
          </cell>
          <cell r="C37" t="str">
            <v>LTPS-2</v>
          </cell>
          <cell r="D37">
            <v>73.3</v>
          </cell>
          <cell r="E37">
            <v>18</v>
          </cell>
          <cell r="F37" t="str">
            <v>II</v>
          </cell>
        </row>
        <row r="38">
          <cell r="A38">
            <v>20</v>
          </cell>
          <cell r="B38" t="str">
            <v>Spetechi Dionisie</v>
          </cell>
          <cell r="C38" t="str">
            <v>LTPS-2</v>
          </cell>
          <cell r="D38">
            <v>77.3</v>
          </cell>
          <cell r="E38">
            <v>17</v>
          </cell>
          <cell r="F38" t="str">
            <v>II</v>
          </cell>
        </row>
        <row r="39">
          <cell r="A39">
            <v>44</v>
          </cell>
          <cell r="B39" t="str">
            <v>Știrbu Dumitru</v>
          </cell>
          <cell r="C39" t="str">
            <v>Gh. Asachi</v>
          </cell>
          <cell r="D39">
            <v>77.5</v>
          </cell>
          <cell r="E39">
            <v>23</v>
          </cell>
          <cell r="F39" t="str">
            <v>II</v>
          </cell>
        </row>
        <row r="40">
          <cell r="A40">
            <v>11</v>
          </cell>
          <cell r="B40" t="str">
            <v>Erezan Lilian</v>
          </cell>
          <cell r="C40" t="str">
            <v>Aligator</v>
          </cell>
          <cell r="D40">
            <v>78.8</v>
          </cell>
          <cell r="E40">
            <v>19</v>
          </cell>
          <cell r="F40" t="str">
            <v>II</v>
          </cell>
        </row>
        <row r="41">
          <cell r="A41">
            <v>13</v>
          </cell>
          <cell r="B41" t="str">
            <v>Martia Lucian</v>
          </cell>
          <cell r="C41" t="str">
            <v>LTPS-2</v>
          </cell>
          <cell r="D41">
            <v>79.599999999999994</v>
          </cell>
          <cell r="E41">
            <v>15</v>
          </cell>
          <cell r="F41" t="str">
            <v>II</v>
          </cell>
        </row>
        <row r="42">
          <cell r="A42">
            <v>48</v>
          </cell>
          <cell r="B42" t="str">
            <v>Chițanu Sergiu</v>
          </cell>
          <cell r="C42" t="str">
            <v>Gloria</v>
          </cell>
          <cell r="D42">
            <v>80.099999999999994</v>
          </cell>
          <cell r="E42">
            <v>19</v>
          </cell>
          <cell r="F42" t="str">
            <v>II</v>
          </cell>
        </row>
        <row r="43">
          <cell r="A43">
            <v>38</v>
          </cell>
          <cell r="B43" t="str">
            <v>Popescu Tudor</v>
          </cell>
          <cell r="C43" t="str">
            <v>UTM</v>
          </cell>
          <cell r="D43">
            <v>80.599999999999994</v>
          </cell>
          <cell r="E43">
            <v>19</v>
          </cell>
          <cell r="F43" t="str">
            <v>II</v>
          </cell>
        </row>
        <row r="44">
          <cell r="A44">
            <v>28</v>
          </cell>
          <cell r="B44" t="str">
            <v>Bulai Daniel</v>
          </cell>
          <cell r="C44" t="str">
            <v>LTPS-2</v>
          </cell>
          <cell r="D44">
            <v>80.7</v>
          </cell>
          <cell r="E44">
            <v>16</v>
          </cell>
          <cell r="F44" t="str">
            <v>II</v>
          </cell>
        </row>
        <row r="45">
          <cell r="A45">
            <v>3</v>
          </cell>
          <cell r="B45" t="str">
            <v>Trifan Catalin</v>
          </cell>
          <cell r="C45" t="str">
            <v>M. Viteazul</v>
          </cell>
          <cell r="D45">
            <v>80.900000000000006</v>
          </cell>
          <cell r="E45">
            <v>15</v>
          </cell>
          <cell r="F45" t="str">
            <v>II</v>
          </cell>
        </row>
        <row r="46">
          <cell r="A46">
            <v>29</v>
          </cell>
          <cell r="B46" t="str">
            <v>Iacobenco Dumitru</v>
          </cell>
          <cell r="C46" t="str">
            <v>Forma Fitnes</v>
          </cell>
          <cell r="D46">
            <v>81.599999999999994</v>
          </cell>
          <cell r="E46">
            <v>16</v>
          </cell>
          <cell r="F46" t="str">
            <v>II</v>
          </cell>
        </row>
        <row r="47">
          <cell r="A47">
            <v>16</v>
          </cell>
          <cell r="B47" t="str">
            <v>Celma Mihai</v>
          </cell>
          <cell r="C47" t="str">
            <v>Gh. Asachi</v>
          </cell>
          <cell r="D47">
            <v>82</v>
          </cell>
          <cell r="E47">
            <v>17</v>
          </cell>
          <cell r="F47" t="str">
            <v>II</v>
          </cell>
        </row>
        <row r="48">
          <cell r="A48">
            <v>33</v>
          </cell>
          <cell r="B48" t="str">
            <v>Coada Sergiu</v>
          </cell>
          <cell r="C48" t="str">
            <v>UTM</v>
          </cell>
          <cell r="D48">
            <v>83</v>
          </cell>
          <cell r="E48">
            <v>23</v>
          </cell>
          <cell r="F48" t="str">
            <v>II</v>
          </cell>
        </row>
        <row r="49">
          <cell r="A49">
            <v>51</v>
          </cell>
          <cell r="B49" t="str">
            <v>Nepotiuc Alexandr</v>
          </cell>
          <cell r="C49" t="str">
            <v>Aligator</v>
          </cell>
          <cell r="D49">
            <v>83.8</v>
          </cell>
          <cell r="E49">
            <v>17</v>
          </cell>
          <cell r="F49" t="str">
            <v>II</v>
          </cell>
        </row>
        <row r="50">
          <cell r="A50">
            <v>43</v>
          </cell>
          <cell r="B50" t="str">
            <v>Șerban Alexandr</v>
          </cell>
          <cell r="C50" t="str">
            <v>USMF</v>
          </cell>
          <cell r="D50">
            <v>85.5</v>
          </cell>
          <cell r="E50">
            <v>19</v>
          </cell>
          <cell r="F50" t="str">
            <v>II</v>
          </cell>
        </row>
        <row r="51">
          <cell r="A51">
            <v>8</v>
          </cell>
          <cell r="B51" t="str">
            <v>Tomag Catalin</v>
          </cell>
          <cell r="C51" t="str">
            <v>Cimișlia</v>
          </cell>
          <cell r="D51">
            <v>86.3</v>
          </cell>
          <cell r="E51">
            <v>16</v>
          </cell>
          <cell r="F51" t="str">
            <v>II</v>
          </cell>
        </row>
        <row r="52">
          <cell r="A52">
            <v>52</v>
          </cell>
          <cell r="B52" t="str">
            <v>Maximencu Stanislav</v>
          </cell>
          <cell r="C52" t="str">
            <v>USEFS</v>
          </cell>
          <cell r="D52">
            <v>89.8</v>
          </cell>
          <cell r="E52">
            <v>23</v>
          </cell>
          <cell r="F52" t="str">
            <v>II</v>
          </cell>
        </row>
        <row r="53">
          <cell r="A53">
            <v>36</v>
          </cell>
          <cell r="B53" t="str">
            <v>Grosu Vadim</v>
          </cell>
          <cell r="C53" t="str">
            <v>Hercules</v>
          </cell>
          <cell r="D53">
            <v>91.2</v>
          </cell>
          <cell r="E53">
            <v>19</v>
          </cell>
          <cell r="F53" t="str">
            <v>II</v>
          </cell>
        </row>
        <row r="54">
          <cell r="A54">
            <v>42</v>
          </cell>
          <cell r="B54" t="str">
            <v>Aficiuc Vasilie</v>
          </cell>
          <cell r="C54" t="str">
            <v>USM</v>
          </cell>
          <cell r="D54">
            <v>92.4</v>
          </cell>
          <cell r="E54">
            <v>19</v>
          </cell>
          <cell r="F54" t="str">
            <v>II</v>
          </cell>
        </row>
        <row r="55">
          <cell r="A55">
            <v>57</v>
          </cell>
          <cell r="B55" t="str">
            <v>Vrabie Edgar</v>
          </cell>
          <cell r="C55" t="str">
            <v>Star Club</v>
          </cell>
          <cell r="D55">
            <v>94.5</v>
          </cell>
          <cell r="E55">
            <v>20</v>
          </cell>
          <cell r="F55" t="str">
            <v>II</v>
          </cell>
        </row>
        <row r="56">
          <cell r="A56">
            <v>30</v>
          </cell>
          <cell r="B56" t="str">
            <v>Chiriac Maxim</v>
          </cell>
          <cell r="C56" t="str">
            <v>Aligator</v>
          </cell>
          <cell r="D56">
            <v>96.5</v>
          </cell>
          <cell r="E56">
            <v>20</v>
          </cell>
          <cell r="F56" t="str">
            <v>II</v>
          </cell>
        </row>
        <row r="57">
          <cell r="A57">
            <v>34</v>
          </cell>
          <cell r="B57" t="str">
            <v>Doneț Alexei</v>
          </cell>
          <cell r="C57" t="str">
            <v>UTM</v>
          </cell>
          <cell r="D57">
            <v>98</v>
          </cell>
          <cell r="E57">
            <v>18</v>
          </cell>
          <cell r="F57" t="str">
            <v>II</v>
          </cell>
        </row>
        <row r="58">
          <cell r="A58">
            <v>25</v>
          </cell>
          <cell r="B58" t="str">
            <v>Bîrsanu Maxim</v>
          </cell>
          <cell r="C58" t="str">
            <v>Haiduc Gym</v>
          </cell>
          <cell r="D58">
            <v>98.5</v>
          </cell>
          <cell r="E58">
            <v>16</v>
          </cell>
          <cell r="F58" t="str">
            <v>II</v>
          </cell>
        </row>
      </sheetData>
      <sheetData sheetId="2">
        <row r="2">
          <cell r="I2">
            <v>45</v>
          </cell>
          <cell r="J2">
            <v>45</v>
          </cell>
          <cell r="K2">
            <v>47.5</v>
          </cell>
          <cell r="L2">
            <v>0</v>
          </cell>
          <cell r="M2">
            <v>47.5</v>
          </cell>
          <cell r="N2">
            <v>0</v>
          </cell>
        </row>
        <row r="3">
          <cell r="I3">
            <v>120</v>
          </cell>
          <cell r="J3">
            <v>120</v>
          </cell>
          <cell r="K3">
            <v>130</v>
          </cell>
          <cell r="L3">
            <v>0</v>
          </cell>
          <cell r="M3">
            <v>130</v>
          </cell>
          <cell r="N3">
            <v>0</v>
          </cell>
        </row>
        <row r="4">
          <cell r="I4">
            <v>85</v>
          </cell>
          <cell r="J4">
            <v>85</v>
          </cell>
          <cell r="K4">
            <v>90</v>
          </cell>
          <cell r="L4">
            <v>90</v>
          </cell>
          <cell r="M4">
            <v>92.5</v>
          </cell>
          <cell r="N4">
            <v>92.5</v>
          </cell>
        </row>
        <row r="5">
          <cell r="I5">
            <v>50</v>
          </cell>
          <cell r="J5">
            <v>50</v>
          </cell>
          <cell r="K5">
            <v>55</v>
          </cell>
          <cell r="L5">
            <v>0</v>
          </cell>
          <cell r="M5">
            <v>55</v>
          </cell>
          <cell r="N5">
            <v>55</v>
          </cell>
        </row>
        <row r="6">
          <cell r="I6">
            <v>70</v>
          </cell>
          <cell r="J6">
            <v>70</v>
          </cell>
          <cell r="K6">
            <v>80</v>
          </cell>
          <cell r="L6">
            <v>0</v>
          </cell>
          <cell r="M6">
            <v>80</v>
          </cell>
          <cell r="N6">
            <v>80</v>
          </cell>
        </row>
        <row r="7">
          <cell r="I7">
            <v>70</v>
          </cell>
          <cell r="J7">
            <v>70</v>
          </cell>
          <cell r="K7">
            <v>75</v>
          </cell>
          <cell r="L7">
            <v>75</v>
          </cell>
          <cell r="M7">
            <v>80</v>
          </cell>
          <cell r="N7">
            <v>80</v>
          </cell>
        </row>
        <row r="8">
          <cell r="I8">
            <v>70</v>
          </cell>
          <cell r="J8">
            <v>70</v>
          </cell>
          <cell r="K8">
            <v>90</v>
          </cell>
          <cell r="L8">
            <v>90</v>
          </cell>
          <cell r="M8">
            <v>95</v>
          </cell>
          <cell r="N8">
            <v>0</v>
          </cell>
        </row>
        <row r="9">
          <cell r="I9">
            <v>75</v>
          </cell>
          <cell r="J9">
            <v>75</v>
          </cell>
          <cell r="K9">
            <v>80</v>
          </cell>
          <cell r="L9">
            <v>80</v>
          </cell>
          <cell r="M9">
            <v>85</v>
          </cell>
          <cell r="N9">
            <v>85</v>
          </cell>
        </row>
        <row r="10">
          <cell r="I10">
            <v>100</v>
          </cell>
          <cell r="J10">
            <v>0</v>
          </cell>
          <cell r="K10">
            <v>100</v>
          </cell>
          <cell r="L10">
            <v>100</v>
          </cell>
          <cell r="M10">
            <v>110</v>
          </cell>
          <cell r="N10">
            <v>0</v>
          </cell>
        </row>
        <row r="11">
          <cell r="I11">
            <v>70</v>
          </cell>
          <cell r="J11">
            <v>70</v>
          </cell>
          <cell r="K11">
            <v>80</v>
          </cell>
          <cell r="L11">
            <v>80</v>
          </cell>
          <cell r="M11">
            <v>85</v>
          </cell>
          <cell r="N11">
            <v>85</v>
          </cell>
        </row>
        <row r="12">
          <cell r="I12">
            <v>110</v>
          </cell>
          <cell r="J12">
            <v>110</v>
          </cell>
          <cell r="K12">
            <v>120</v>
          </cell>
          <cell r="L12">
            <v>0</v>
          </cell>
          <cell r="M12">
            <v>120</v>
          </cell>
          <cell r="N12">
            <v>0</v>
          </cell>
        </row>
        <row r="13">
          <cell r="I13">
            <v>90</v>
          </cell>
          <cell r="J13">
            <v>0</v>
          </cell>
          <cell r="K13">
            <v>90</v>
          </cell>
          <cell r="L13">
            <v>0</v>
          </cell>
          <cell r="M13">
            <v>90</v>
          </cell>
          <cell r="N13">
            <v>90</v>
          </cell>
        </row>
        <row r="14">
          <cell r="I14">
            <v>75</v>
          </cell>
          <cell r="J14">
            <v>75</v>
          </cell>
          <cell r="K14">
            <v>80</v>
          </cell>
          <cell r="L14">
            <v>0</v>
          </cell>
          <cell r="M14">
            <v>80</v>
          </cell>
          <cell r="N14">
            <v>80</v>
          </cell>
        </row>
        <row r="15">
          <cell r="I15">
            <v>120</v>
          </cell>
          <cell r="J15">
            <v>120</v>
          </cell>
          <cell r="K15">
            <v>130</v>
          </cell>
          <cell r="L15">
            <v>130</v>
          </cell>
          <cell r="M15">
            <v>137.5</v>
          </cell>
          <cell r="N15">
            <v>137.5</v>
          </cell>
        </row>
        <row r="16">
          <cell r="I16">
            <v>90</v>
          </cell>
          <cell r="J16">
            <v>90</v>
          </cell>
          <cell r="K16">
            <v>95</v>
          </cell>
          <cell r="L16">
            <v>95</v>
          </cell>
          <cell r="M16">
            <v>97.5</v>
          </cell>
          <cell r="N16">
            <v>0</v>
          </cell>
        </row>
        <row r="17">
          <cell r="I17">
            <v>80</v>
          </cell>
          <cell r="J17">
            <v>0</v>
          </cell>
          <cell r="K17">
            <v>75</v>
          </cell>
          <cell r="L17">
            <v>75</v>
          </cell>
          <cell r="M17">
            <v>85</v>
          </cell>
          <cell r="N17">
            <v>0</v>
          </cell>
        </row>
        <row r="18">
          <cell r="I18">
            <v>115</v>
          </cell>
          <cell r="J18">
            <v>0</v>
          </cell>
          <cell r="K18">
            <v>120</v>
          </cell>
          <cell r="L18">
            <v>0</v>
          </cell>
          <cell r="M18">
            <v>120</v>
          </cell>
          <cell r="N18">
            <v>120</v>
          </cell>
        </row>
        <row r="19">
          <cell r="I19">
            <v>70</v>
          </cell>
          <cell r="J19">
            <v>65</v>
          </cell>
          <cell r="K19">
            <v>70</v>
          </cell>
          <cell r="L19">
            <v>70</v>
          </cell>
          <cell r="M19">
            <v>85</v>
          </cell>
          <cell r="N19">
            <v>0</v>
          </cell>
        </row>
        <row r="20">
          <cell r="I20">
            <v>117.5</v>
          </cell>
          <cell r="J20">
            <v>117.5</v>
          </cell>
          <cell r="K20">
            <v>122.5</v>
          </cell>
          <cell r="L20">
            <v>0</v>
          </cell>
          <cell r="M20">
            <v>122.5</v>
          </cell>
          <cell r="N20">
            <v>0</v>
          </cell>
        </row>
        <row r="21">
          <cell r="I21">
            <v>120</v>
          </cell>
          <cell r="J21">
            <v>0</v>
          </cell>
          <cell r="K21">
            <v>120</v>
          </cell>
          <cell r="L21">
            <v>120</v>
          </cell>
          <cell r="M21">
            <v>130</v>
          </cell>
          <cell r="N21">
            <v>130</v>
          </cell>
        </row>
        <row r="22">
          <cell r="I22">
            <v>100</v>
          </cell>
          <cell r="J22">
            <v>110</v>
          </cell>
          <cell r="K22">
            <v>120</v>
          </cell>
          <cell r="L22">
            <v>120</v>
          </cell>
          <cell r="M22">
            <v>125</v>
          </cell>
          <cell r="N22">
            <v>0</v>
          </cell>
        </row>
        <row r="23">
          <cell r="I23">
            <v>180</v>
          </cell>
          <cell r="J23">
            <v>0</v>
          </cell>
          <cell r="K23">
            <v>180</v>
          </cell>
          <cell r="L23">
            <v>180</v>
          </cell>
          <cell r="M23">
            <v>190</v>
          </cell>
          <cell r="N23">
            <v>0</v>
          </cell>
        </row>
        <row r="24">
          <cell r="I24">
            <v>135</v>
          </cell>
          <cell r="J24">
            <v>0</v>
          </cell>
          <cell r="K24">
            <v>135</v>
          </cell>
          <cell r="L24">
            <v>135</v>
          </cell>
          <cell r="M24">
            <v>140</v>
          </cell>
          <cell r="N24">
            <v>0</v>
          </cell>
        </row>
        <row r="25">
          <cell r="I25">
            <v>135</v>
          </cell>
          <cell r="J25">
            <v>135</v>
          </cell>
          <cell r="K25">
            <v>140</v>
          </cell>
          <cell r="L25">
            <v>140</v>
          </cell>
          <cell r="M25">
            <v>145</v>
          </cell>
          <cell r="N25">
            <v>145</v>
          </cell>
        </row>
        <row r="26">
          <cell r="I26">
            <v>100</v>
          </cell>
          <cell r="J26">
            <v>100</v>
          </cell>
          <cell r="K26">
            <v>105</v>
          </cell>
          <cell r="L26">
            <v>105</v>
          </cell>
          <cell r="M26">
            <v>110</v>
          </cell>
          <cell r="N26">
            <v>110</v>
          </cell>
        </row>
        <row r="27">
          <cell r="I27">
            <v>120</v>
          </cell>
          <cell r="J27">
            <v>120</v>
          </cell>
          <cell r="K27">
            <v>125</v>
          </cell>
          <cell r="L27">
            <v>125</v>
          </cell>
          <cell r="M27">
            <v>130</v>
          </cell>
          <cell r="N27">
            <v>0</v>
          </cell>
        </row>
        <row r="28">
          <cell r="I28">
            <v>130</v>
          </cell>
          <cell r="J28">
            <v>130</v>
          </cell>
          <cell r="K28">
            <v>137.5</v>
          </cell>
          <cell r="L28">
            <v>0</v>
          </cell>
          <cell r="M28">
            <v>137.5</v>
          </cell>
          <cell r="N28">
            <v>0</v>
          </cell>
        </row>
        <row r="29">
          <cell r="I29">
            <v>130</v>
          </cell>
          <cell r="J29">
            <v>130</v>
          </cell>
          <cell r="K29">
            <v>140</v>
          </cell>
          <cell r="L29">
            <v>140</v>
          </cell>
          <cell r="M29">
            <v>150</v>
          </cell>
          <cell r="N29">
            <v>0</v>
          </cell>
        </row>
        <row r="30">
          <cell r="I30">
            <v>120</v>
          </cell>
          <cell r="J30">
            <v>120</v>
          </cell>
          <cell r="K30">
            <v>130</v>
          </cell>
          <cell r="L30">
            <v>130</v>
          </cell>
          <cell r="M30">
            <v>140</v>
          </cell>
          <cell r="N30">
            <v>140</v>
          </cell>
        </row>
        <row r="31">
          <cell r="I31">
            <v>100</v>
          </cell>
          <cell r="J31">
            <v>100</v>
          </cell>
          <cell r="K31">
            <v>105</v>
          </cell>
          <cell r="L31">
            <v>105</v>
          </cell>
          <cell r="M31">
            <v>110</v>
          </cell>
          <cell r="N31">
            <v>110</v>
          </cell>
        </row>
        <row r="32">
          <cell r="I32">
            <v>135</v>
          </cell>
          <cell r="J32">
            <v>135</v>
          </cell>
          <cell r="K32">
            <v>145</v>
          </cell>
          <cell r="L32">
            <v>0</v>
          </cell>
          <cell r="M32">
            <v>155</v>
          </cell>
          <cell r="N32">
            <v>0</v>
          </cell>
        </row>
        <row r="33">
          <cell r="I33">
            <v>95</v>
          </cell>
          <cell r="J33">
            <v>0</v>
          </cell>
          <cell r="K33">
            <v>100</v>
          </cell>
          <cell r="L33">
            <v>100</v>
          </cell>
          <cell r="M33">
            <v>105</v>
          </cell>
          <cell r="N33">
            <v>0</v>
          </cell>
        </row>
        <row r="34">
          <cell r="I34">
            <v>90</v>
          </cell>
          <cell r="J34">
            <v>0</v>
          </cell>
          <cell r="K34">
            <v>90</v>
          </cell>
          <cell r="L34">
            <v>90</v>
          </cell>
          <cell r="M34">
            <v>100</v>
          </cell>
          <cell r="N34">
            <v>0</v>
          </cell>
        </row>
        <row r="35">
          <cell r="I35">
            <v>135</v>
          </cell>
          <cell r="J35">
            <v>0</v>
          </cell>
          <cell r="K35">
            <v>135</v>
          </cell>
          <cell r="L35">
            <v>0</v>
          </cell>
          <cell r="M35">
            <v>135</v>
          </cell>
          <cell r="N35">
            <v>0</v>
          </cell>
        </row>
        <row r="36">
          <cell r="I36">
            <v>190</v>
          </cell>
          <cell r="J36">
            <v>190</v>
          </cell>
          <cell r="K36">
            <v>200</v>
          </cell>
          <cell r="L36">
            <v>0</v>
          </cell>
          <cell r="M36">
            <v>200</v>
          </cell>
          <cell r="N36">
            <v>0</v>
          </cell>
        </row>
        <row r="37">
          <cell r="I37">
            <v>125</v>
          </cell>
          <cell r="J37">
            <v>125</v>
          </cell>
          <cell r="K37">
            <v>135</v>
          </cell>
          <cell r="L37">
            <v>0</v>
          </cell>
          <cell r="M37">
            <v>135</v>
          </cell>
          <cell r="N37">
            <v>0</v>
          </cell>
        </row>
        <row r="38">
          <cell r="I38">
            <v>110</v>
          </cell>
          <cell r="J38">
            <v>0</v>
          </cell>
          <cell r="K38">
            <v>115</v>
          </cell>
          <cell r="L38">
            <v>115</v>
          </cell>
          <cell r="M38">
            <v>120</v>
          </cell>
          <cell r="N38">
            <v>120</v>
          </cell>
        </row>
        <row r="39">
          <cell r="I39">
            <v>130</v>
          </cell>
          <cell r="J39">
            <v>0</v>
          </cell>
          <cell r="K39">
            <v>135</v>
          </cell>
          <cell r="L39">
            <v>0</v>
          </cell>
          <cell r="M39">
            <v>135</v>
          </cell>
          <cell r="N39">
            <v>0</v>
          </cell>
        </row>
        <row r="40">
          <cell r="I40">
            <v>140</v>
          </cell>
          <cell r="J40">
            <v>140</v>
          </cell>
          <cell r="K40">
            <v>150</v>
          </cell>
          <cell r="L40">
            <v>150</v>
          </cell>
          <cell r="M40">
            <v>157.5</v>
          </cell>
          <cell r="N40">
            <v>157.5</v>
          </cell>
        </row>
        <row r="41">
          <cell r="I41">
            <v>110</v>
          </cell>
          <cell r="J41">
            <v>110</v>
          </cell>
          <cell r="K41">
            <v>117.5</v>
          </cell>
          <cell r="L41">
            <v>0</v>
          </cell>
          <cell r="M41">
            <v>117.5</v>
          </cell>
          <cell r="N41">
            <v>0</v>
          </cell>
        </row>
        <row r="42">
          <cell r="I42">
            <v>180</v>
          </cell>
          <cell r="J42">
            <v>180</v>
          </cell>
          <cell r="K42">
            <v>190</v>
          </cell>
          <cell r="L42">
            <v>0</v>
          </cell>
          <cell r="M42">
            <v>195</v>
          </cell>
          <cell r="N42">
            <v>195</v>
          </cell>
        </row>
        <row r="43">
          <cell r="I43">
            <v>120</v>
          </cell>
          <cell r="J43">
            <v>120</v>
          </cell>
          <cell r="K43">
            <v>130</v>
          </cell>
          <cell r="L43">
            <v>0</v>
          </cell>
          <cell r="M43">
            <v>130</v>
          </cell>
          <cell r="N43">
            <v>130</v>
          </cell>
        </row>
        <row r="44">
          <cell r="I44">
            <v>80</v>
          </cell>
          <cell r="J44">
            <v>80</v>
          </cell>
          <cell r="K44">
            <v>90</v>
          </cell>
          <cell r="L44">
            <v>90</v>
          </cell>
          <cell r="M44">
            <v>95</v>
          </cell>
          <cell r="N44">
            <v>95</v>
          </cell>
        </row>
        <row r="45">
          <cell r="I45">
            <v>100</v>
          </cell>
          <cell r="J45">
            <v>100</v>
          </cell>
          <cell r="K45">
            <v>107.5</v>
          </cell>
          <cell r="L45">
            <v>107.5</v>
          </cell>
          <cell r="M45">
            <v>115</v>
          </cell>
          <cell r="N45">
            <v>115</v>
          </cell>
        </row>
        <row r="46">
          <cell r="I46">
            <v>115</v>
          </cell>
          <cell r="J46">
            <v>115</v>
          </cell>
          <cell r="K46">
            <v>122.5</v>
          </cell>
          <cell r="L46">
            <v>122.5</v>
          </cell>
          <cell r="M46">
            <v>130</v>
          </cell>
          <cell r="N46">
            <v>0</v>
          </cell>
        </row>
        <row r="47">
          <cell r="I47">
            <v>200</v>
          </cell>
          <cell r="J47">
            <v>200</v>
          </cell>
          <cell r="K47">
            <v>210</v>
          </cell>
          <cell r="L47">
            <v>210</v>
          </cell>
          <cell r="M47">
            <v>215</v>
          </cell>
          <cell r="N47">
            <v>0</v>
          </cell>
        </row>
        <row r="48">
          <cell r="I48">
            <v>175</v>
          </cell>
          <cell r="J48">
            <v>175</v>
          </cell>
          <cell r="K48">
            <v>180</v>
          </cell>
          <cell r="L48">
            <v>0</v>
          </cell>
          <cell r="M48">
            <v>180</v>
          </cell>
          <cell r="N48">
            <v>0</v>
          </cell>
        </row>
        <row r="49">
          <cell r="I49">
            <v>135</v>
          </cell>
          <cell r="J49">
            <v>135</v>
          </cell>
          <cell r="K49">
            <v>142.5</v>
          </cell>
          <cell r="L49">
            <v>142.5</v>
          </cell>
          <cell r="M49">
            <v>150</v>
          </cell>
          <cell r="N49">
            <v>150</v>
          </cell>
        </row>
        <row r="50">
          <cell r="I50">
            <v>140</v>
          </cell>
          <cell r="J50">
            <v>140</v>
          </cell>
          <cell r="K50">
            <v>145</v>
          </cell>
          <cell r="L50">
            <v>0</v>
          </cell>
          <cell r="M50">
            <v>145</v>
          </cell>
          <cell r="N50">
            <v>145</v>
          </cell>
        </row>
        <row r="51">
          <cell r="I51">
            <v>130</v>
          </cell>
          <cell r="J51">
            <v>0</v>
          </cell>
          <cell r="K51">
            <v>130</v>
          </cell>
          <cell r="L51">
            <v>0</v>
          </cell>
          <cell r="M51">
            <v>130</v>
          </cell>
          <cell r="N51">
            <v>130</v>
          </cell>
        </row>
        <row r="52">
          <cell r="I52">
            <v>180</v>
          </cell>
          <cell r="J52">
            <v>0</v>
          </cell>
          <cell r="K52">
            <v>185</v>
          </cell>
          <cell r="L52">
            <v>185</v>
          </cell>
          <cell r="M52">
            <v>190</v>
          </cell>
          <cell r="N52">
            <v>190</v>
          </cell>
        </row>
        <row r="53">
          <cell r="I53">
            <v>180</v>
          </cell>
          <cell r="J53">
            <v>0</v>
          </cell>
          <cell r="K53">
            <v>180</v>
          </cell>
          <cell r="L53">
            <v>180</v>
          </cell>
          <cell r="M53">
            <v>185</v>
          </cell>
          <cell r="N53">
            <v>185</v>
          </cell>
        </row>
        <row r="54">
          <cell r="I54">
            <v>190</v>
          </cell>
          <cell r="J54">
            <v>0</v>
          </cell>
          <cell r="K54">
            <v>180</v>
          </cell>
          <cell r="L54">
            <v>0</v>
          </cell>
          <cell r="M54">
            <v>180</v>
          </cell>
          <cell r="N54">
            <v>180</v>
          </cell>
        </row>
        <row r="55">
          <cell r="I55">
            <v>170</v>
          </cell>
          <cell r="J55">
            <v>170</v>
          </cell>
          <cell r="K55">
            <v>180</v>
          </cell>
          <cell r="L55">
            <v>180</v>
          </cell>
          <cell r="M55">
            <v>190</v>
          </cell>
          <cell r="N55">
            <v>0</v>
          </cell>
        </row>
        <row r="56">
          <cell r="I56">
            <v>145</v>
          </cell>
          <cell r="J56">
            <v>0</v>
          </cell>
          <cell r="K56">
            <v>145</v>
          </cell>
          <cell r="L56">
            <v>145</v>
          </cell>
          <cell r="M56">
            <v>152.5</v>
          </cell>
          <cell r="N56">
            <v>0</v>
          </cell>
        </row>
        <row r="57">
          <cell r="I57">
            <v>160</v>
          </cell>
          <cell r="J57">
            <v>160</v>
          </cell>
          <cell r="K57">
            <v>170</v>
          </cell>
          <cell r="L57">
            <v>170</v>
          </cell>
          <cell r="M57">
            <v>180</v>
          </cell>
          <cell r="N57">
            <v>180</v>
          </cell>
        </row>
        <row r="58">
          <cell r="I58">
            <v>145</v>
          </cell>
          <cell r="J58">
            <v>145</v>
          </cell>
          <cell r="K58">
            <v>160</v>
          </cell>
          <cell r="L58">
            <v>160</v>
          </cell>
          <cell r="M58">
            <v>170</v>
          </cell>
          <cell r="N58">
            <v>175</v>
          </cell>
        </row>
      </sheetData>
      <sheetData sheetId="3">
        <row r="2">
          <cell r="I2">
            <v>40</v>
          </cell>
          <cell r="J2">
            <v>40</v>
          </cell>
          <cell r="K2">
            <v>42.5</v>
          </cell>
          <cell r="L2">
            <v>42.5</v>
          </cell>
          <cell r="M2">
            <v>45</v>
          </cell>
          <cell r="N2">
            <v>45</v>
          </cell>
        </row>
        <row r="3">
          <cell r="I3">
            <v>65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45</v>
          </cell>
          <cell r="J4">
            <v>45</v>
          </cell>
          <cell r="K4">
            <v>50</v>
          </cell>
          <cell r="L4">
            <v>50</v>
          </cell>
          <cell r="M4">
            <v>55</v>
          </cell>
          <cell r="N4">
            <v>0</v>
          </cell>
        </row>
        <row r="5">
          <cell r="I5">
            <v>45</v>
          </cell>
          <cell r="J5">
            <v>45</v>
          </cell>
          <cell r="K5">
            <v>47.5</v>
          </cell>
          <cell r="L5">
            <v>47.5</v>
          </cell>
          <cell r="M5">
            <v>50</v>
          </cell>
          <cell r="N5">
            <v>50</v>
          </cell>
        </row>
        <row r="6">
          <cell r="I6">
            <v>70</v>
          </cell>
          <cell r="J6">
            <v>0</v>
          </cell>
          <cell r="K6">
            <v>70</v>
          </cell>
          <cell r="L6">
            <v>0</v>
          </cell>
          <cell r="M6">
            <v>70</v>
          </cell>
          <cell r="N6">
            <v>70</v>
          </cell>
        </row>
        <row r="7">
          <cell r="I7">
            <v>60</v>
          </cell>
          <cell r="J7">
            <v>60</v>
          </cell>
          <cell r="K7">
            <v>65</v>
          </cell>
          <cell r="L7">
            <v>0</v>
          </cell>
          <cell r="M7">
            <v>65</v>
          </cell>
          <cell r="N7">
            <v>0</v>
          </cell>
        </row>
        <row r="8">
          <cell r="I8">
            <v>50</v>
          </cell>
          <cell r="J8">
            <v>50</v>
          </cell>
          <cell r="K8">
            <v>60</v>
          </cell>
          <cell r="L8">
            <v>60</v>
          </cell>
          <cell r="M8">
            <v>65</v>
          </cell>
          <cell r="N8">
            <v>0</v>
          </cell>
        </row>
        <row r="9">
          <cell r="I9">
            <v>70</v>
          </cell>
          <cell r="J9">
            <v>70</v>
          </cell>
          <cell r="K9">
            <v>75</v>
          </cell>
          <cell r="L9">
            <v>75</v>
          </cell>
          <cell r="M9">
            <v>80</v>
          </cell>
          <cell r="N9">
            <v>0</v>
          </cell>
        </row>
        <row r="10">
          <cell r="I10">
            <v>60</v>
          </cell>
          <cell r="J10">
            <v>60</v>
          </cell>
          <cell r="K10">
            <v>65</v>
          </cell>
          <cell r="L10">
            <v>0</v>
          </cell>
          <cell r="M10">
            <v>65</v>
          </cell>
          <cell r="N10">
            <v>0</v>
          </cell>
        </row>
        <row r="11">
          <cell r="I11">
            <v>75</v>
          </cell>
          <cell r="J11">
            <v>75</v>
          </cell>
          <cell r="K11">
            <v>80</v>
          </cell>
          <cell r="L11">
            <v>80</v>
          </cell>
          <cell r="M11">
            <v>85</v>
          </cell>
          <cell r="N11">
            <v>85</v>
          </cell>
        </row>
        <row r="12">
          <cell r="I12">
            <v>90</v>
          </cell>
          <cell r="J12">
            <v>90</v>
          </cell>
          <cell r="K12">
            <v>97.5</v>
          </cell>
          <cell r="L12">
            <v>97.5</v>
          </cell>
          <cell r="M12">
            <v>102.5</v>
          </cell>
          <cell r="N12">
            <v>0</v>
          </cell>
        </row>
        <row r="13">
          <cell r="I13">
            <v>80</v>
          </cell>
          <cell r="J13">
            <v>80</v>
          </cell>
          <cell r="K13">
            <v>82.5</v>
          </cell>
          <cell r="L13">
            <v>0</v>
          </cell>
          <cell r="M13">
            <v>82.5</v>
          </cell>
          <cell r="N13">
            <v>0</v>
          </cell>
        </row>
        <row r="14">
          <cell r="I14">
            <v>55</v>
          </cell>
          <cell r="J14">
            <v>55</v>
          </cell>
          <cell r="K14">
            <v>62.5</v>
          </cell>
          <cell r="L14">
            <v>62.5</v>
          </cell>
          <cell r="M14">
            <v>65</v>
          </cell>
          <cell r="N14">
            <v>65</v>
          </cell>
        </row>
        <row r="15">
          <cell r="I15">
            <v>100</v>
          </cell>
          <cell r="J15">
            <v>100</v>
          </cell>
          <cell r="K15">
            <v>110</v>
          </cell>
          <cell r="L15">
            <v>110</v>
          </cell>
          <cell r="M15">
            <v>115</v>
          </cell>
          <cell r="N15">
            <v>0</v>
          </cell>
        </row>
        <row r="16">
          <cell r="I16">
            <v>65</v>
          </cell>
          <cell r="J16">
            <v>65</v>
          </cell>
          <cell r="K16">
            <v>70</v>
          </cell>
          <cell r="L16">
            <v>70</v>
          </cell>
          <cell r="M16">
            <v>75</v>
          </cell>
          <cell r="N16">
            <v>0</v>
          </cell>
        </row>
        <row r="17">
          <cell r="I17">
            <v>50</v>
          </cell>
          <cell r="J17">
            <v>50</v>
          </cell>
          <cell r="K17">
            <v>55</v>
          </cell>
          <cell r="L17">
            <v>55</v>
          </cell>
          <cell r="M17">
            <v>60</v>
          </cell>
          <cell r="N17">
            <v>60</v>
          </cell>
        </row>
        <row r="18">
          <cell r="I18">
            <v>80</v>
          </cell>
          <cell r="J18">
            <v>80</v>
          </cell>
          <cell r="K18">
            <v>85</v>
          </cell>
          <cell r="L18">
            <v>85</v>
          </cell>
          <cell r="M18">
            <v>87.5</v>
          </cell>
          <cell r="N18">
            <v>87.5</v>
          </cell>
        </row>
        <row r="19">
          <cell r="I19">
            <v>55</v>
          </cell>
          <cell r="J19">
            <v>55</v>
          </cell>
          <cell r="K19">
            <v>60</v>
          </cell>
          <cell r="L19">
            <v>60</v>
          </cell>
          <cell r="M19">
            <v>65</v>
          </cell>
          <cell r="N19">
            <v>0</v>
          </cell>
        </row>
        <row r="20">
          <cell r="I20">
            <v>82.5</v>
          </cell>
          <cell r="J20">
            <v>82.5</v>
          </cell>
          <cell r="K20">
            <v>85</v>
          </cell>
          <cell r="L20">
            <v>85</v>
          </cell>
          <cell r="M20">
            <v>87.5</v>
          </cell>
          <cell r="N20">
            <v>87.5</v>
          </cell>
        </row>
        <row r="21">
          <cell r="I21">
            <v>80</v>
          </cell>
          <cell r="J21">
            <v>80</v>
          </cell>
          <cell r="K21">
            <v>85</v>
          </cell>
          <cell r="L21">
            <v>0</v>
          </cell>
          <cell r="M21">
            <v>85</v>
          </cell>
          <cell r="N21">
            <v>0</v>
          </cell>
        </row>
        <row r="22">
          <cell r="I22">
            <v>90</v>
          </cell>
          <cell r="J22">
            <v>90</v>
          </cell>
          <cell r="K22">
            <v>95</v>
          </cell>
          <cell r="L22">
            <v>95</v>
          </cell>
          <cell r="M22">
            <v>100</v>
          </cell>
          <cell r="N22">
            <v>0</v>
          </cell>
        </row>
        <row r="23">
          <cell r="I23">
            <v>100</v>
          </cell>
          <cell r="J23">
            <v>100</v>
          </cell>
          <cell r="K23">
            <v>105</v>
          </cell>
          <cell r="L23">
            <v>105</v>
          </cell>
          <cell r="M23">
            <v>110</v>
          </cell>
          <cell r="N23">
            <v>110</v>
          </cell>
        </row>
        <row r="24">
          <cell r="I24">
            <v>120</v>
          </cell>
          <cell r="J24">
            <v>120</v>
          </cell>
          <cell r="K24">
            <v>122.5</v>
          </cell>
          <cell r="L24">
            <v>122.5</v>
          </cell>
          <cell r="M24">
            <v>125</v>
          </cell>
          <cell r="N24">
            <v>0</v>
          </cell>
        </row>
        <row r="25">
          <cell r="I25">
            <v>95</v>
          </cell>
          <cell r="J25">
            <v>95</v>
          </cell>
          <cell r="K25">
            <v>100</v>
          </cell>
          <cell r="L25">
            <v>100</v>
          </cell>
          <cell r="M25">
            <v>102.5</v>
          </cell>
          <cell r="N25">
            <v>0</v>
          </cell>
        </row>
        <row r="26">
          <cell r="I26">
            <v>70</v>
          </cell>
          <cell r="J26">
            <v>70</v>
          </cell>
          <cell r="K26">
            <v>75</v>
          </cell>
          <cell r="L26">
            <v>0</v>
          </cell>
          <cell r="M26">
            <v>75</v>
          </cell>
          <cell r="N26">
            <v>0</v>
          </cell>
        </row>
        <row r="27">
          <cell r="I27">
            <v>90</v>
          </cell>
          <cell r="J27">
            <v>90</v>
          </cell>
          <cell r="K27">
            <v>95</v>
          </cell>
          <cell r="L27">
            <v>95</v>
          </cell>
          <cell r="M27">
            <v>97.5</v>
          </cell>
          <cell r="N27">
            <v>0</v>
          </cell>
        </row>
        <row r="28">
          <cell r="I28">
            <v>92.5</v>
          </cell>
          <cell r="J28">
            <v>92.5</v>
          </cell>
          <cell r="K28">
            <v>97.5</v>
          </cell>
          <cell r="L28">
            <v>97.5</v>
          </cell>
          <cell r="M28">
            <v>102.5</v>
          </cell>
          <cell r="N28">
            <v>0</v>
          </cell>
        </row>
        <row r="29">
          <cell r="I29">
            <v>120</v>
          </cell>
          <cell r="J29">
            <v>120</v>
          </cell>
          <cell r="K29">
            <v>125</v>
          </cell>
          <cell r="L29">
            <v>125</v>
          </cell>
          <cell r="M29">
            <v>130</v>
          </cell>
          <cell r="N29">
            <v>0</v>
          </cell>
        </row>
        <row r="30">
          <cell r="I30">
            <v>80</v>
          </cell>
          <cell r="J30">
            <v>85</v>
          </cell>
          <cell r="K30">
            <v>92.5</v>
          </cell>
          <cell r="L30">
            <v>92.5</v>
          </cell>
          <cell r="M30">
            <v>95</v>
          </cell>
          <cell r="N30">
            <v>95</v>
          </cell>
        </row>
        <row r="31">
          <cell r="I31">
            <v>100</v>
          </cell>
          <cell r="J31">
            <v>0</v>
          </cell>
          <cell r="K31">
            <v>100</v>
          </cell>
          <cell r="L31">
            <v>100</v>
          </cell>
          <cell r="M31">
            <v>105</v>
          </cell>
          <cell r="N31">
            <v>0</v>
          </cell>
        </row>
        <row r="32">
          <cell r="I32">
            <v>120</v>
          </cell>
          <cell r="J32">
            <v>0</v>
          </cell>
          <cell r="K32">
            <v>120</v>
          </cell>
          <cell r="L32">
            <v>0</v>
          </cell>
          <cell r="M32">
            <v>120</v>
          </cell>
          <cell r="N32">
            <v>0</v>
          </cell>
        </row>
        <row r="33">
          <cell r="I33">
            <v>55</v>
          </cell>
          <cell r="J33">
            <v>55</v>
          </cell>
          <cell r="K33">
            <v>62.5</v>
          </cell>
          <cell r="L33">
            <v>62.5</v>
          </cell>
          <cell r="M33">
            <v>65</v>
          </cell>
          <cell r="N33">
            <v>0</v>
          </cell>
        </row>
        <row r="34">
          <cell r="I34">
            <v>80</v>
          </cell>
          <cell r="J34">
            <v>0</v>
          </cell>
          <cell r="K34">
            <v>85</v>
          </cell>
          <cell r="L34">
            <v>85</v>
          </cell>
          <cell r="M34">
            <v>90</v>
          </cell>
          <cell r="N34">
            <v>0</v>
          </cell>
        </row>
        <row r="35">
          <cell r="I35">
            <v>80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I36">
            <v>125</v>
          </cell>
          <cell r="J36">
            <v>0</v>
          </cell>
          <cell r="K36">
            <v>125</v>
          </cell>
          <cell r="L36">
            <v>125</v>
          </cell>
          <cell r="M36">
            <v>130</v>
          </cell>
          <cell r="N36">
            <v>130</v>
          </cell>
        </row>
        <row r="37">
          <cell r="I37">
            <v>95</v>
          </cell>
          <cell r="J37">
            <v>95</v>
          </cell>
          <cell r="K37">
            <v>100</v>
          </cell>
          <cell r="L37">
            <v>100</v>
          </cell>
          <cell r="M37">
            <v>105</v>
          </cell>
          <cell r="N37">
            <v>0</v>
          </cell>
        </row>
        <row r="38">
          <cell r="I38">
            <v>87.5</v>
          </cell>
          <cell r="J38">
            <v>0</v>
          </cell>
          <cell r="K38">
            <v>87.5</v>
          </cell>
          <cell r="L38">
            <v>87.5</v>
          </cell>
          <cell r="M38">
            <v>92.5</v>
          </cell>
          <cell r="N38">
            <v>0</v>
          </cell>
        </row>
        <row r="39">
          <cell r="I39">
            <v>105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I40">
            <v>80</v>
          </cell>
          <cell r="J40">
            <v>80</v>
          </cell>
          <cell r="K40">
            <v>90</v>
          </cell>
          <cell r="L40">
            <v>90</v>
          </cell>
          <cell r="M40">
            <v>100</v>
          </cell>
          <cell r="N40">
            <v>0</v>
          </cell>
        </row>
        <row r="41">
          <cell r="I41">
            <v>90</v>
          </cell>
          <cell r="J41">
            <v>90</v>
          </cell>
          <cell r="K41">
            <v>95</v>
          </cell>
          <cell r="L41">
            <v>0</v>
          </cell>
          <cell r="M41">
            <v>95</v>
          </cell>
          <cell r="N41">
            <v>95</v>
          </cell>
        </row>
        <row r="42">
          <cell r="I42">
            <v>117</v>
          </cell>
          <cell r="J42">
            <v>117.5</v>
          </cell>
          <cell r="K42">
            <v>122.5</v>
          </cell>
          <cell r="L42">
            <v>122.5</v>
          </cell>
          <cell r="M42">
            <v>130</v>
          </cell>
          <cell r="N42">
            <v>0</v>
          </cell>
        </row>
        <row r="43">
          <cell r="I43">
            <v>95</v>
          </cell>
          <cell r="J43">
            <v>95</v>
          </cell>
          <cell r="K43">
            <v>100</v>
          </cell>
          <cell r="L43">
            <v>0</v>
          </cell>
          <cell r="M43">
            <v>100</v>
          </cell>
          <cell r="N43">
            <v>100</v>
          </cell>
        </row>
        <row r="44">
          <cell r="I44">
            <v>82.5</v>
          </cell>
          <cell r="J44">
            <v>82.5</v>
          </cell>
          <cell r="K44">
            <v>87.5</v>
          </cell>
          <cell r="L44">
            <v>87.5</v>
          </cell>
          <cell r="M44">
            <v>90</v>
          </cell>
          <cell r="N44">
            <v>0</v>
          </cell>
        </row>
        <row r="45">
          <cell r="I45">
            <v>110</v>
          </cell>
          <cell r="J45">
            <v>110</v>
          </cell>
          <cell r="K45">
            <v>115</v>
          </cell>
          <cell r="L45">
            <v>0</v>
          </cell>
          <cell r="M45">
            <v>115</v>
          </cell>
          <cell r="N45">
            <v>0</v>
          </cell>
        </row>
        <row r="46">
          <cell r="I46">
            <v>60</v>
          </cell>
          <cell r="J46">
            <v>60</v>
          </cell>
          <cell r="K46">
            <v>65</v>
          </cell>
          <cell r="L46">
            <v>0</v>
          </cell>
          <cell r="M46">
            <v>65</v>
          </cell>
          <cell r="N46">
            <v>65</v>
          </cell>
        </row>
        <row r="47">
          <cell r="I47">
            <v>87.5</v>
          </cell>
          <cell r="J47">
            <v>87.5</v>
          </cell>
          <cell r="K47">
            <v>95</v>
          </cell>
          <cell r="L47">
            <v>0</v>
          </cell>
          <cell r="M47">
            <v>97.5</v>
          </cell>
          <cell r="N47">
            <v>97.5</v>
          </cell>
        </row>
        <row r="48">
          <cell r="I48">
            <v>137.5</v>
          </cell>
          <cell r="J48">
            <v>0</v>
          </cell>
          <cell r="K48">
            <v>137.5</v>
          </cell>
          <cell r="L48">
            <v>0</v>
          </cell>
          <cell r="M48">
            <v>137.5</v>
          </cell>
          <cell r="N48">
            <v>0</v>
          </cell>
        </row>
        <row r="49">
          <cell r="I49">
            <v>85</v>
          </cell>
          <cell r="J49">
            <v>85</v>
          </cell>
          <cell r="K49">
            <v>92.5</v>
          </cell>
          <cell r="L49">
            <v>92.5</v>
          </cell>
          <cell r="M49">
            <v>97.5</v>
          </cell>
          <cell r="N49">
            <v>0</v>
          </cell>
        </row>
        <row r="50">
          <cell r="I50">
            <v>105</v>
          </cell>
          <cell r="J50">
            <v>105</v>
          </cell>
          <cell r="K50">
            <v>110</v>
          </cell>
          <cell r="L50">
            <v>110</v>
          </cell>
          <cell r="M50">
            <v>112.5</v>
          </cell>
          <cell r="N50">
            <v>0</v>
          </cell>
        </row>
        <row r="51">
          <cell r="I51">
            <v>100</v>
          </cell>
          <cell r="J51">
            <v>100</v>
          </cell>
          <cell r="K51">
            <v>105</v>
          </cell>
          <cell r="L51">
            <v>0</v>
          </cell>
          <cell r="M51">
            <v>105</v>
          </cell>
          <cell r="N51">
            <v>105</v>
          </cell>
        </row>
        <row r="52">
          <cell r="I52">
            <v>135</v>
          </cell>
          <cell r="J52">
            <v>135</v>
          </cell>
          <cell r="K52">
            <v>140</v>
          </cell>
          <cell r="L52">
            <v>140</v>
          </cell>
          <cell r="M52">
            <v>142.5</v>
          </cell>
          <cell r="N52">
            <v>142.5</v>
          </cell>
        </row>
        <row r="53">
          <cell r="I53">
            <v>125</v>
          </cell>
          <cell r="J53">
            <v>125</v>
          </cell>
          <cell r="K53">
            <v>130</v>
          </cell>
          <cell r="L53">
            <v>130</v>
          </cell>
          <cell r="M53">
            <v>135</v>
          </cell>
          <cell r="N53">
            <v>135</v>
          </cell>
        </row>
        <row r="54">
          <cell r="I54">
            <v>110</v>
          </cell>
          <cell r="J54">
            <v>110</v>
          </cell>
          <cell r="K54">
            <v>120</v>
          </cell>
          <cell r="L54">
            <v>0</v>
          </cell>
          <cell r="M54">
            <v>125</v>
          </cell>
          <cell r="N54">
            <v>125</v>
          </cell>
        </row>
        <row r="55">
          <cell r="I55">
            <v>140</v>
          </cell>
          <cell r="J55">
            <v>140</v>
          </cell>
          <cell r="K55">
            <v>150</v>
          </cell>
          <cell r="L55">
            <v>150</v>
          </cell>
          <cell r="M55">
            <v>152.5</v>
          </cell>
          <cell r="N55">
            <v>0</v>
          </cell>
        </row>
        <row r="56">
          <cell r="I56">
            <v>80</v>
          </cell>
          <cell r="J56">
            <v>80</v>
          </cell>
          <cell r="K56">
            <v>85</v>
          </cell>
          <cell r="L56">
            <v>0</v>
          </cell>
          <cell r="M56">
            <v>85</v>
          </cell>
          <cell r="N56">
            <v>0</v>
          </cell>
        </row>
        <row r="57">
          <cell r="I57">
            <v>132.5</v>
          </cell>
          <cell r="J57">
            <v>0</v>
          </cell>
          <cell r="K57">
            <v>132.5</v>
          </cell>
          <cell r="L57">
            <v>132.5</v>
          </cell>
          <cell r="M57">
            <v>137.5</v>
          </cell>
          <cell r="N57">
            <v>0</v>
          </cell>
        </row>
        <row r="58">
          <cell r="I58">
            <v>90</v>
          </cell>
          <cell r="J58">
            <v>90</v>
          </cell>
          <cell r="K58">
            <v>100</v>
          </cell>
          <cell r="L58">
            <v>100</v>
          </cell>
          <cell r="M58">
            <v>102.5</v>
          </cell>
          <cell r="N58">
            <v>102.5</v>
          </cell>
        </row>
      </sheetData>
      <sheetData sheetId="4">
        <row r="2">
          <cell r="I2">
            <v>52.5</v>
          </cell>
          <cell r="J2">
            <v>52.5</v>
          </cell>
          <cell r="K2">
            <v>55</v>
          </cell>
          <cell r="L2">
            <v>55</v>
          </cell>
          <cell r="M2">
            <v>60</v>
          </cell>
          <cell r="N2">
            <v>60</v>
          </cell>
        </row>
        <row r="3">
          <cell r="I3">
            <v>140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I4">
            <v>80</v>
          </cell>
          <cell r="J4">
            <v>80</v>
          </cell>
          <cell r="K4">
            <v>85</v>
          </cell>
          <cell r="L4">
            <v>85</v>
          </cell>
          <cell r="M4">
            <v>90</v>
          </cell>
          <cell r="N4">
            <v>90</v>
          </cell>
        </row>
        <row r="5">
          <cell r="I5">
            <v>60</v>
          </cell>
          <cell r="J5">
            <v>60</v>
          </cell>
          <cell r="K5">
            <v>70</v>
          </cell>
          <cell r="L5">
            <v>70</v>
          </cell>
          <cell r="M5">
            <v>90</v>
          </cell>
          <cell r="N5">
            <v>90</v>
          </cell>
        </row>
        <row r="6">
          <cell r="I6">
            <v>100</v>
          </cell>
          <cell r="J6">
            <v>100</v>
          </cell>
          <cell r="K6">
            <v>110</v>
          </cell>
          <cell r="L6">
            <v>110</v>
          </cell>
          <cell r="M6">
            <v>120</v>
          </cell>
          <cell r="N6">
            <v>120</v>
          </cell>
        </row>
        <row r="7">
          <cell r="I7">
            <v>100</v>
          </cell>
          <cell r="J7">
            <v>100</v>
          </cell>
          <cell r="K7">
            <v>110</v>
          </cell>
          <cell r="L7">
            <v>110</v>
          </cell>
          <cell r="M7">
            <v>120</v>
          </cell>
          <cell r="N7">
            <v>120</v>
          </cell>
        </row>
        <row r="8">
          <cell r="I8">
            <v>90</v>
          </cell>
          <cell r="J8">
            <v>100</v>
          </cell>
          <cell r="K8">
            <v>120</v>
          </cell>
          <cell r="L8">
            <v>120</v>
          </cell>
          <cell r="M8">
            <v>130</v>
          </cell>
          <cell r="N8">
            <v>130</v>
          </cell>
        </row>
        <row r="9">
          <cell r="I9">
            <v>100</v>
          </cell>
          <cell r="J9">
            <v>0</v>
          </cell>
          <cell r="K9">
            <v>110</v>
          </cell>
          <cell r="L9">
            <v>110</v>
          </cell>
          <cell r="M9">
            <v>120</v>
          </cell>
          <cell r="N9">
            <v>120</v>
          </cell>
        </row>
        <row r="10">
          <cell r="I10">
            <v>120</v>
          </cell>
          <cell r="J10">
            <v>120</v>
          </cell>
          <cell r="K10">
            <v>130</v>
          </cell>
          <cell r="L10">
            <v>130</v>
          </cell>
          <cell r="M10">
            <v>140</v>
          </cell>
          <cell r="N10">
            <v>0</v>
          </cell>
        </row>
        <row r="11">
          <cell r="I11">
            <v>100</v>
          </cell>
          <cell r="J11">
            <v>100</v>
          </cell>
          <cell r="K11">
            <v>110</v>
          </cell>
          <cell r="L11">
            <v>110</v>
          </cell>
          <cell r="M11">
            <v>125</v>
          </cell>
          <cell r="N11">
            <v>125</v>
          </cell>
        </row>
        <row r="12">
          <cell r="I12">
            <v>120</v>
          </cell>
          <cell r="J12">
            <v>115</v>
          </cell>
          <cell r="K12">
            <v>122.5</v>
          </cell>
          <cell r="L12">
            <v>122.5</v>
          </cell>
          <cell r="M12">
            <v>135</v>
          </cell>
          <cell r="N12">
            <v>0</v>
          </cell>
        </row>
        <row r="13">
          <cell r="I13">
            <v>125</v>
          </cell>
          <cell r="J13">
            <v>125</v>
          </cell>
          <cell r="K13">
            <v>130</v>
          </cell>
          <cell r="L13">
            <v>130</v>
          </cell>
          <cell r="M13">
            <v>135</v>
          </cell>
          <cell r="N13">
            <v>135</v>
          </cell>
        </row>
        <row r="14">
          <cell r="I14">
            <v>80</v>
          </cell>
          <cell r="J14">
            <v>80</v>
          </cell>
          <cell r="K14">
            <v>87.5</v>
          </cell>
          <cell r="L14">
            <v>87.5</v>
          </cell>
          <cell r="M14">
            <v>105</v>
          </cell>
          <cell r="N14">
            <v>105</v>
          </cell>
        </row>
        <row r="15">
          <cell r="I15">
            <v>160</v>
          </cell>
          <cell r="J15">
            <v>160</v>
          </cell>
          <cell r="K15">
            <v>172.5</v>
          </cell>
          <cell r="L15">
            <v>172.5</v>
          </cell>
          <cell r="M15">
            <v>180</v>
          </cell>
          <cell r="N15">
            <v>180</v>
          </cell>
        </row>
        <row r="16">
          <cell r="I16">
            <v>125</v>
          </cell>
          <cell r="J16">
            <v>130</v>
          </cell>
          <cell r="K16">
            <v>135</v>
          </cell>
          <cell r="L16">
            <v>135</v>
          </cell>
          <cell r="M16">
            <v>140</v>
          </cell>
          <cell r="N16">
            <v>0</v>
          </cell>
        </row>
        <row r="17">
          <cell r="I17">
            <v>110</v>
          </cell>
          <cell r="J17">
            <v>110</v>
          </cell>
          <cell r="K17">
            <v>120</v>
          </cell>
          <cell r="L17">
            <v>120</v>
          </cell>
          <cell r="M17">
            <v>125</v>
          </cell>
          <cell r="N17">
            <v>0</v>
          </cell>
        </row>
        <row r="18">
          <cell r="I18">
            <v>130</v>
          </cell>
          <cell r="J18">
            <v>130</v>
          </cell>
          <cell r="K18">
            <v>140</v>
          </cell>
          <cell r="L18">
            <v>140</v>
          </cell>
          <cell r="M18">
            <v>147.5</v>
          </cell>
          <cell r="N18">
            <v>147.5</v>
          </cell>
        </row>
        <row r="19">
          <cell r="I19">
            <v>110</v>
          </cell>
          <cell r="J19">
            <v>110</v>
          </cell>
          <cell r="K19">
            <v>120</v>
          </cell>
          <cell r="L19">
            <v>120</v>
          </cell>
          <cell r="M19">
            <v>127.5</v>
          </cell>
          <cell r="N19">
            <v>127.5</v>
          </cell>
        </row>
        <row r="20">
          <cell r="I20">
            <v>152.5</v>
          </cell>
          <cell r="J20">
            <v>152.5</v>
          </cell>
          <cell r="K20">
            <v>157.5</v>
          </cell>
          <cell r="L20">
            <v>157.5</v>
          </cell>
          <cell r="M20">
            <v>162.5</v>
          </cell>
          <cell r="N20">
            <v>162.5</v>
          </cell>
        </row>
        <row r="21">
          <cell r="I21">
            <v>140</v>
          </cell>
          <cell r="J21">
            <v>140</v>
          </cell>
          <cell r="K21">
            <v>150</v>
          </cell>
          <cell r="L21">
            <v>0</v>
          </cell>
          <cell r="M21">
            <v>150</v>
          </cell>
          <cell r="N21">
            <v>150</v>
          </cell>
        </row>
        <row r="22">
          <cell r="I22">
            <v>120</v>
          </cell>
          <cell r="J22">
            <v>130</v>
          </cell>
          <cell r="K22">
            <v>150</v>
          </cell>
          <cell r="L22">
            <v>0</v>
          </cell>
          <cell r="M22">
            <v>150</v>
          </cell>
          <cell r="N22">
            <v>0</v>
          </cell>
        </row>
        <row r="23">
          <cell r="I23">
            <v>200</v>
          </cell>
          <cell r="J23">
            <v>200</v>
          </cell>
          <cell r="K23">
            <v>210</v>
          </cell>
          <cell r="L23">
            <v>0</v>
          </cell>
          <cell r="M23">
            <v>210</v>
          </cell>
          <cell r="N23">
            <v>0</v>
          </cell>
        </row>
        <row r="24">
          <cell r="I24">
            <v>160</v>
          </cell>
          <cell r="J24">
            <v>0</v>
          </cell>
          <cell r="K24">
            <v>160</v>
          </cell>
          <cell r="L24">
            <v>160</v>
          </cell>
          <cell r="M24">
            <v>165</v>
          </cell>
          <cell r="N24">
            <v>0</v>
          </cell>
        </row>
        <row r="25">
          <cell r="I25">
            <v>200</v>
          </cell>
          <cell r="J25">
            <v>200</v>
          </cell>
          <cell r="K25">
            <v>210</v>
          </cell>
          <cell r="L25">
            <v>210</v>
          </cell>
          <cell r="M25">
            <v>215</v>
          </cell>
          <cell r="N25">
            <v>215</v>
          </cell>
        </row>
        <row r="26">
          <cell r="I26">
            <v>140</v>
          </cell>
          <cell r="J26">
            <v>140</v>
          </cell>
          <cell r="K26">
            <v>145</v>
          </cell>
          <cell r="L26">
            <v>145</v>
          </cell>
          <cell r="M26">
            <v>150</v>
          </cell>
          <cell r="N26">
            <v>0</v>
          </cell>
        </row>
        <row r="27">
          <cell r="I27">
            <v>135</v>
          </cell>
          <cell r="J27">
            <v>135</v>
          </cell>
          <cell r="K27">
            <v>142.5</v>
          </cell>
          <cell r="L27">
            <v>142.5</v>
          </cell>
          <cell r="M27">
            <v>145</v>
          </cell>
          <cell r="N27">
            <v>0</v>
          </cell>
        </row>
        <row r="28">
          <cell r="I28">
            <v>160</v>
          </cell>
          <cell r="J28">
            <v>160</v>
          </cell>
          <cell r="K28">
            <v>175</v>
          </cell>
          <cell r="L28">
            <v>0</v>
          </cell>
          <cell r="M28">
            <v>175</v>
          </cell>
          <cell r="N28">
            <v>175</v>
          </cell>
        </row>
        <row r="29">
          <cell r="I29">
            <v>160</v>
          </cell>
          <cell r="J29">
            <v>160</v>
          </cell>
          <cell r="K29">
            <v>167.5</v>
          </cell>
          <cell r="L29">
            <v>167.5</v>
          </cell>
          <cell r="M29">
            <v>172.5</v>
          </cell>
          <cell r="N29">
            <v>0</v>
          </cell>
        </row>
        <row r="30">
          <cell r="I30">
            <v>135</v>
          </cell>
          <cell r="J30">
            <v>135</v>
          </cell>
          <cell r="K30">
            <v>150</v>
          </cell>
          <cell r="L30">
            <v>150</v>
          </cell>
          <cell r="M30">
            <v>160</v>
          </cell>
          <cell r="N30">
            <v>0</v>
          </cell>
        </row>
        <row r="31">
          <cell r="I31">
            <v>115</v>
          </cell>
          <cell r="J31">
            <v>110</v>
          </cell>
          <cell r="K31">
            <v>120</v>
          </cell>
          <cell r="L31">
            <v>120</v>
          </cell>
          <cell r="M31">
            <v>130</v>
          </cell>
          <cell r="N31">
            <v>130</v>
          </cell>
        </row>
        <row r="32">
          <cell r="I32">
            <v>190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I33">
            <v>100</v>
          </cell>
          <cell r="J33">
            <v>100</v>
          </cell>
          <cell r="K33">
            <v>105</v>
          </cell>
          <cell r="L33">
            <v>105</v>
          </cell>
          <cell r="M33">
            <v>110</v>
          </cell>
          <cell r="N33">
            <v>110</v>
          </cell>
        </row>
        <row r="34">
          <cell r="I34">
            <v>140</v>
          </cell>
          <cell r="J34">
            <v>130</v>
          </cell>
          <cell r="K34">
            <v>140</v>
          </cell>
          <cell r="L34">
            <v>140</v>
          </cell>
          <cell r="M34">
            <v>147.5</v>
          </cell>
          <cell r="N34">
            <v>0</v>
          </cell>
        </row>
        <row r="35">
          <cell r="I35">
            <v>170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I36">
            <v>200</v>
          </cell>
          <cell r="J36">
            <v>200</v>
          </cell>
          <cell r="K36">
            <v>210</v>
          </cell>
          <cell r="L36">
            <v>210</v>
          </cell>
          <cell r="M36">
            <v>220</v>
          </cell>
          <cell r="N36">
            <v>220</v>
          </cell>
        </row>
        <row r="37">
          <cell r="I37">
            <v>160</v>
          </cell>
          <cell r="J37">
            <v>160</v>
          </cell>
          <cell r="K37">
            <v>170</v>
          </cell>
          <cell r="L37">
            <v>170</v>
          </cell>
          <cell r="M37">
            <v>180</v>
          </cell>
          <cell r="N37">
            <v>180</v>
          </cell>
        </row>
        <row r="38">
          <cell r="I38">
            <v>130</v>
          </cell>
          <cell r="J38">
            <v>130</v>
          </cell>
          <cell r="K38">
            <v>140</v>
          </cell>
          <cell r="L38">
            <v>140</v>
          </cell>
          <cell r="M38">
            <v>155</v>
          </cell>
          <cell r="N38">
            <v>155</v>
          </cell>
        </row>
        <row r="39">
          <cell r="I39">
            <v>170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I40">
            <v>180</v>
          </cell>
          <cell r="J40">
            <v>180</v>
          </cell>
          <cell r="K40">
            <v>190</v>
          </cell>
          <cell r="L40">
            <v>190</v>
          </cell>
          <cell r="M40">
            <v>205</v>
          </cell>
          <cell r="N40">
            <v>205</v>
          </cell>
        </row>
        <row r="41">
          <cell r="I41">
            <v>130</v>
          </cell>
          <cell r="J41">
            <v>0</v>
          </cell>
          <cell r="K41">
            <v>140</v>
          </cell>
          <cell r="L41">
            <v>140</v>
          </cell>
          <cell r="M41">
            <v>155</v>
          </cell>
          <cell r="N41">
            <v>155</v>
          </cell>
        </row>
        <row r="42">
          <cell r="I42">
            <v>200</v>
          </cell>
          <cell r="J42">
            <v>200</v>
          </cell>
          <cell r="K42">
            <v>210</v>
          </cell>
          <cell r="L42">
            <v>210</v>
          </cell>
          <cell r="M42">
            <v>220</v>
          </cell>
          <cell r="N42">
            <v>220</v>
          </cell>
        </row>
        <row r="43">
          <cell r="I43">
            <v>160</v>
          </cell>
          <cell r="J43">
            <v>160</v>
          </cell>
          <cell r="K43">
            <v>175</v>
          </cell>
          <cell r="L43">
            <v>175</v>
          </cell>
          <cell r="M43">
            <v>185</v>
          </cell>
          <cell r="N43">
            <v>185</v>
          </cell>
        </row>
        <row r="44">
          <cell r="I44">
            <v>135</v>
          </cell>
          <cell r="J44">
            <v>135</v>
          </cell>
          <cell r="K44">
            <v>145</v>
          </cell>
          <cell r="L44">
            <v>145</v>
          </cell>
          <cell r="M44">
            <v>160</v>
          </cell>
          <cell r="N44">
            <v>160</v>
          </cell>
        </row>
        <row r="45">
          <cell r="I45">
            <v>140</v>
          </cell>
          <cell r="J45">
            <v>130</v>
          </cell>
          <cell r="K45">
            <v>140</v>
          </cell>
          <cell r="L45">
            <v>140</v>
          </cell>
          <cell r="M45">
            <v>150</v>
          </cell>
          <cell r="N45">
            <v>0</v>
          </cell>
        </row>
        <row r="46">
          <cell r="I46">
            <v>130</v>
          </cell>
          <cell r="J46">
            <v>130</v>
          </cell>
          <cell r="K46">
            <v>140</v>
          </cell>
          <cell r="L46">
            <v>140</v>
          </cell>
          <cell r="M46">
            <v>152.5</v>
          </cell>
          <cell r="N46">
            <v>152.5</v>
          </cell>
        </row>
        <row r="47">
          <cell r="I47">
            <v>190</v>
          </cell>
          <cell r="J47">
            <v>195</v>
          </cell>
          <cell r="K47">
            <v>205</v>
          </cell>
          <cell r="L47">
            <v>205</v>
          </cell>
          <cell r="M47">
            <v>215</v>
          </cell>
          <cell r="N47">
            <v>215</v>
          </cell>
        </row>
        <row r="48">
          <cell r="I48">
            <v>210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I49">
            <v>165</v>
          </cell>
          <cell r="J49">
            <v>165</v>
          </cell>
          <cell r="K49">
            <v>175</v>
          </cell>
          <cell r="L49">
            <v>175</v>
          </cell>
          <cell r="M49">
            <v>180</v>
          </cell>
          <cell r="N49">
            <v>180</v>
          </cell>
        </row>
        <row r="50">
          <cell r="I50">
            <v>180</v>
          </cell>
          <cell r="J50">
            <v>180</v>
          </cell>
          <cell r="K50">
            <v>185</v>
          </cell>
          <cell r="L50">
            <v>185</v>
          </cell>
          <cell r="M50">
            <v>190</v>
          </cell>
          <cell r="N50">
            <v>190</v>
          </cell>
        </row>
        <row r="51">
          <cell r="I51">
            <v>170</v>
          </cell>
          <cell r="J51">
            <v>170</v>
          </cell>
          <cell r="K51">
            <v>175</v>
          </cell>
          <cell r="L51">
            <v>175</v>
          </cell>
          <cell r="M51">
            <v>180</v>
          </cell>
          <cell r="N51">
            <v>180</v>
          </cell>
        </row>
        <row r="52">
          <cell r="I52">
            <v>200</v>
          </cell>
          <cell r="J52">
            <v>200</v>
          </cell>
          <cell r="K52">
            <v>220</v>
          </cell>
          <cell r="L52">
            <v>220</v>
          </cell>
          <cell r="M52">
            <v>0</v>
          </cell>
          <cell r="N52">
            <v>0</v>
          </cell>
        </row>
        <row r="53">
          <cell r="I53">
            <v>190</v>
          </cell>
          <cell r="J53">
            <v>190</v>
          </cell>
          <cell r="K53">
            <v>215</v>
          </cell>
          <cell r="L53">
            <v>215</v>
          </cell>
          <cell r="M53">
            <v>222.5</v>
          </cell>
          <cell r="N53">
            <v>0</v>
          </cell>
        </row>
        <row r="54">
          <cell r="I54">
            <v>220</v>
          </cell>
          <cell r="J54">
            <v>220</v>
          </cell>
          <cell r="K54">
            <v>230</v>
          </cell>
          <cell r="L54">
            <v>230</v>
          </cell>
          <cell r="M54">
            <v>235</v>
          </cell>
          <cell r="N54">
            <v>235</v>
          </cell>
        </row>
        <row r="55">
          <cell r="I55">
            <v>190</v>
          </cell>
          <cell r="J55">
            <v>190</v>
          </cell>
          <cell r="K55">
            <v>205</v>
          </cell>
          <cell r="L55">
            <v>205</v>
          </cell>
          <cell r="M55">
            <v>215</v>
          </cell>
          <cell r="N55">
            <v>215</v>
          </cell>
        </row>
        <row r="56">
          <cell r="I56">
            <v>165</v>
          </cell>
          <cell r="J56">
            <v>165</v>
          </cell>
          <cell r="K56">
            <v>172.5</v>
          </cell>
          <cell r="L56">
            <v>0</v>
          </cell>
          <cell r="M56">
            <v>172.5</v>
          </cell>
          <cell r="N56">
            <v>0</v>
          </cell>
        </row>
        <row r="57">
          <cell r="I57">
            <v>220</v>
          </cell>
          <cell r="J57">
            <v>220</v>
          </cell>
          <cell r="K57">
            <v>230</v>
          </cell>
          <cell r="L57">
            <v>230</v>
          </cell>
          <cell r="M57">
            <v>235</v>
          </cell>
          <cell r="N57">
            <v>0</v>
          </cell>
        </row>
        <row r="58">
          <cell r="I58">
            <v>180</v>
          </cell>
          <cell r="J58">
            <v>180</v>
          </cell>
          <cell r="K58">
            <v>200</v>
          </cell>
          <cell r="L58">
            <v>200</v>
          </cell>
          <cell r="M58">
            <v>213</v>
          </cell>
          <cell r="N58">
            <v>213</v>
          </cell>
        </row>
      </sheetData>
      <sheetData sheetId="5"/>
      <sheetData sheetId="6">
        <row r="2">
          <cell r="G2">
            <v>1</v>
          </cell>
        </row>
      </sheetData>
      <sheetData sheetId="7"/>
      <sheetData sheetId="8">
        <row r="2">
          <cell r="A2">
            <v>40</v>
          </cell>
          <cell r="B2">
            <v>1.3132999999999999</v>
          </cell>
        </row>
        <row r="3">
          <cell r="A3">
            <v>40.1</v>
          </cell>
          <cell r="B3">
            <v>1.3091999999999999</v>
          </cell>
        </row>
        <row r="4">
          <cell r="A4">
            <v>40.200000000000003</v>
          </cell>
          <cell r="B4">
            <v>1.3051999999999999</v>
          </cell>
        </row>
        <row r="5">
          <cell r="A5">
            <v>40.299999999999997</v>
          </cell>
          <cell r="B5">
            <v>1.3010999999999999</v>
          </cell>
        </row>
        <row r="6">
          <cell r="A6">
            <v>40.4</v>
          </cell>
          <cell r="B6">
            <v>1.2970999999999999</v>
          </cell>
        </row>
        <row r="7">
          <cell r="A7">
            <v>40.5</v>
          </cell>
          <cell r="B7">
            <v>1.2930999999999999</v>
          </cell>
        </row>
        <row r="8">
          <cell r="A8">
            <v>40.6</v>
          </cell>
          <cell r="B8">
            <v>1.2890999999999999</v>
          </cell>
        </row>
        <row r="9">
          <cell r="A9">
            <v>40.700000000000003</v>
          </cell>
          <cell r="B9">
            <v>1.2850999999999999</v>
          </cell>
        </row>
        <row r="10">
          <cell r="A10">
            <v>40.799999999999997</v>
          </cell>
          <cell r="B10">
            <v>1.2811999999999999</v>
          </cell>
        </row>
        <row r="11">
          <cell r="A11">
            <v>40.9</v>
          </cell>
          <cell r="B11">
            <v>1.2773000000000001</v>
          </cell>
        </row>
        <row r="12">
          <cell r="A12">
            <v>41</v>
          </cell>
          <cell r="B12">
            <v>1.2734000000000001</v>
          </cell>
        </row>
        <row r="13">
          <cell r="A13">
            <v>41.1</v>
          </cell>
          <cell r="B13">
            <v>1.2695000000000001</v>
          </cell>
        </row>
        <row r="14">
          <cell r="A14">
            <v>41.2</v>
          </cell>
          <cell r="B14">
            <v>1.2656000000000001</v>
          </cell>
        </row>
        <row r="15">
          <cell r="A15">
            <v>41.3</v>
          </cell>
          <cell r="B15">
            <v>1.2618</v>
          </cell>
        </row>
        <row r="16">
          <cell r="A16">
            <v>41.4</v>
          </cell>
          <cell r="B16">
            <v>1.258</v>
          </cell>
        </row>
        <row r="17">
          <cell r="A17">
            <v>41.5</v>
          </cell>
          <cell r="B17">
            <v>1.2542</v>
          </cell>
        </row>
        <row r="18">
          <cell r="A18">
            <v>41.6</v>
          </cell>
          <cell r="B18">
            <v>1.2504</v>
          </cell>
        </row>
        <row r="19">
          <cell r="A19">
            <v>41.7</v>
          </cell>
          <cell r="B19">
            <v>1.2466999999999999</v>
          </cell>
        </row>
        <row r="20">
          <cell r="A20">
            <v>41.8</v>
          </cell>
          <cell r="B20">
            <v>1.2428999999999999</v>
          </cell>
        </row>
        <row r="21">
          <cell r="A21">
            <v>41.9</v>
          </cell>
          <cell r="B21">
            <v>1.2392000000000001</v>
          </cell>
        </row>
        <row r="22">
          <cell r="A22">
            <v>42</v>
          </cell>
          <cell r="B22">
            <v>1.2355</v>
          </cell>
        </row>
        <row r="23">
          <cell r="A23">
            <v>42.1</v>
          </cell>
          <cell r="B23">
            <v>1.2318</v>
          </cell>
        </row>
        <row r="24">
          <cell r="A24">
            <v>42.2</v>
          </cell>
          <cell r="B24">
            <v>1.2282</v>
          </cell>
        </row>
        <row r="25">
          <cell r="A25">
            <v>42.3</v>
          </cell>
          <cell r="B25">
            <v>1.2244999999999999</v>
          </cell>
        </row>
        <row r="26">
          <cell r="A26">
            <v>42.4</v>
          </cell>
          <cell r="B26">
            <v>1.2209000000000001</v>
          </cell>
        </row>
        <row r="27">
          <cell r="A27">
            <v>42.5</v>
          </cell>
          <cell r="B27">
            <v>1.2173</v>
          </cell>
        </row>
        <row r="28">
          <cell r="A28">
            <v>42.6</v>
          </cell>
          <cell r="B28">
            <v>1.2138</v>
          </cell>
        </row>
        <row r="29">
          <cell r="A29">
            <v>42.7</v>
          </cell>
          <cell r="B29">
            <v>1.2101999999999999</v>
          </cell>
        </row>
        <row r="30">
          <cell r="A30">
            <v>42.8</v>
          </cell>
          <cell r="B30">
            <v>1.2067000000000001</v>
          </cell>
        </row>
        <row r="31">
          <cell r="A31">
            <v>42.9</v>
          </cell>
          <cell r="B31">
            <v>1.2032</v>
          </cell>
        </row>
        <row r="32">
          <cell r="A32">
            <v>43</v>
          </cell>
          <cell r="B32">
            <v>1.1997</v>
          </cell>
        </row>
        <row r="33">
          <cell r="A33">
            <v>43.1</v>
          </cell>
          <cell r="B33">
            <v>1.1961999999999999</v>
          </cell>
        </row>
        <row r="34">
          <cell r="A34">
            <v>43.2</v>
          </cell>
          <cell r="B34">
            <v>1.1927000000000001</v>
          </cell>
        </row>
        <row r="35">
          <cell r="A35">
            <v>43.3</v>
          </cell>
          <cell r="B35">
            <v>1.1893</v>
          </cell>
        </row>
        <row r="36">
          <cell r="A36">
            <v>43.4</v>
          </cell>
          <cell r="B36">
            <v>1.1858</v>
          </cell>
        </row>
        <row r="37">
          <cell r="A37">
            <v>43.5</v>
          </cell>
          <cell r="B37">
            <v>1.1823999999999999</v>
          </cell>
        </row>
        <row r="38">
          <cell r="A38">
            <v>43.6</v>
          </cell>
          <cell r="B38">
            <v>1.1791</v>
          </cell>
        </row>
        <row r="39">
          <cell r="A39">
            <v>43.7</v>
          </cell>
          <cell r="B39">
            <v>1.1757</v>
          </cell>
        </row>
        <row r="40">
          <cell r="A40">
            <v>43.8</v>
          </cell>
          <cell r="B40">
            <v>1.1722999999999999</v>
          </cell>
        </row>
        <row r="41">
          <cell r="A41">
            <v>43.9</v>
          </cell>
          <cell r="B41">
            <v>1.169</v>
          </cell>
        </row>
        <row r="42">
          <cell r="A42">
            <v>44</v>
          </cell>
          <cell r="B42">
            <v>1.1657</v>
          </cell>
        </row>
        <row r="43">
          <cell r="A43">
            <v>44.1</v>
          </cell>
          <cell r="B43">
            <v>1.1624000000000001</v>
          </cell>
        </row>
        <row r="44">
          <cell r="A44">
            <v>44.2</v>
          </cell>
          <cell r="B44">
            <v>1.1591</v>
          </cell>
        </row>
        <row r="45">
          <cell r="A45">
            <v>44.3</v>
          </cell>
          <cell r="B45">
            <v>1.1557999999999999</v>
          </cell>
        </row>
        <row r="46">
          <cell r="A46">
            <v>44.4</v>
          </cell>
          <cell r="B46">
            <v>1.1526000000000001</v>
          </cell>
        </row>
        <row r="47">
          <cell r="A47">
            <v>44.5</v>
          </cell>
          <cell r="B47">
            <v>1.1494</v>
          </cell>
        </row>
        <row r="48">
          <cell r="A48">
            <v>44.6</v>
          </cell>
          <cell r="B48">
            <v>1.1462000000000001</v>
          </cell>
        </row>
        <row r="49">
          <cell r="A49">
            <v>44.7</v>
          </cell>
          <cell r="B49">
            <v>1.143</v>
          </cell>
        </row>
        <row r="50">
          <cell r="A50">
            <v>44.8</v>
          </cell>
          <cell r="B50">
            <v>1.1397999999999999</v>
          </cell>
        </row>
        <row r="51">
          <cell r="A51">
            <v>44.9</v>
          </cell>
          <cell r="B51">
            <v>1.1367</v>
          </cell>
        </row>
        <row r="52">
          <cell r="A52">
            <v>45</v>
          </cell>
          <cell r="B52">
            <v>1.1335</v>
          </cell>
        </row>
        <row r="53">
          <cell r="A53">
            <v>45.1</v>
          </cell>
          <cell r="B53">
            <v>1.1304000000000001</v>
          </cell>
        </row>
        <row r="54">
          <cell r="A54">
            <v>45.2</v>
          </cell>
          <cell r="B54">
            <v>1.1273</v>
          </cell>
        </row>
        <row r="55">
          <cell r="A55">
            <v>45.3</v>
          </cell>
          <cell r="B55">
            <v>1.1242000000000001</v>
          </cell>
        </row>
        <row r="56">
          <cell r="A56">
            <v>45.4</v>
          </cell>
          <cell r="B56">
            <v>1.1211</v>
          </cell>
        </row>
        <row r="57">
          <cell r="A57">
            <v>45.5</v>
          </cell>
          <cell r="B57">
            <v>1.1181000000000001</v>
          </cell>
        </row>
        <row r="58">
          <cell r="A58">
            <v>45.6</v>
          </cell>
          <cell r="B58">
            <v>1.115</v>
          </cell>
        </row>
        <row r="59">
          <cell r="A59">
            <v>45.7</v>
          </cell>
          <cell r="B59">
            <v>1.1120000000000001</v>
          </cell>
        </row>
        <row r="60">
          <cell r="A60">
            <v>45.8</v>
          </cell>
          <cell r="B60">
            <v>1.109</v>
          </cell>
        </row>
        <row r="61">
          <cell r="A61">
            <v>45.9</v>
          </cell>
          <cell r="B61">
            <v>1.1060000000000001</v>
          </cell>
        </row>
        <row r="62">
          <cell r="A62">
            <v>46</v>
          </cell>
          <cell r="B62">
            <v>1.1031</v>
          </cell>
        </row>
        <row r="63">
          <cell r="A63">
            <v>46.1</v>
          </cell>
          <cell r="B63">
            <v>1.1001000000000001</v>
          </cell>
        </row>
        <row r="64">
          <cell r="A64">
            <v>46.2</v>
          </cell>
          <cell r="B64">
            <v>1.0972</v>
          </cell>
        </row>
        <row r="65">
          <cell r="A65">
            <v>46.3</v>
          </cell>
          <cell r="B65">
            <v>1.0942000000000001</v>
          </cell>
        </row>
        <row r="66">
          <cell r="A66">
            <v>46.4</v>
          </cell>
          <cell r="B66">
            <v>1.0912999999999999</v>
          </cell>
        </row>
        <row r="67">
          <cell r="A67">
            <v>46.5</v>
          </cell>
          <cell r="B67">
            <v>1.0884</v>
          </cell>
        </row>
        <row r="68">
          <cell r="A68">
            <v>46.6</v>
          </cell>
          <cell r="B68">
            <v>1.0855999999999999</v>
          </cell>
        </row>
        <row r="69">
          <cell r="A69">
            <v>46.7</v>
          </cell>
          <cell r="B69">
            <v>1.0827</v>
          </cell>
        </row>
        <row r="70">
          <cell r="A70">
            <v>46.8</v>
          </cell>
          <cell r="B70">
            <v>1.0799000000000001</v>
          </cell>
        </row>
        <row r="71">
          <cell r="A71">
            <v>46.9</v>
          </cell>
          <cell r="B71">
            <v>1.077</v>
          </cell>
        </row>
        <row r="72">
          <cell r="A72">
            <v>47</v>
          </cell>
          <cell r="B72">
            <v>1.0742</v>
          </cell>
        </row>
        <row r="73">
          <cell r="A73">
            <v>47.1</v>
          </cell>
          <cell r="B73">
            <v>1.0713999999999999</v>
          </cell>
        </row>
        <row r="74">
          <cell r="A74">
            <v>47.2</v>
          </cell>
          <cell r="B74">
            <v>1.0686</v>
          </cell>
        </row>
        <row r="75">
          <cell r="A75">
            <v>47.3</v>
          </cell>
          <cell r="B75">
            <v>1.0659000000000001</v>
          </cell>
        </row>
        <row r="76">
          <cell r="A76">
            <v>47.4</v>
          </cell>
          <cell r="B76">
            <v>1.0630999999999999</v>
          </cell>
        </row>
        <row r="77">
          <cell r="A77">
            <v>47.5</v>
          </cell>
          <cell r="B77">
            <v>1.0604</v>
          </cell>
        </row>
        <row r="78">
          <cell r="A78">
            <v>47.6</v>
          </cell>
          <cell r="B78">
            <v>1.0577000000000001</v>
          </cell>
        </row>
        <row r="79">
          <cell r="A79">
            <v>47.7</v>
          </cell>
          <cell r="B79">
            <v>1.0549999999999999</v>
          </cell>
        </row>
        <row r="80">
          <cell r="A80">
            <v>47.8</v>
          </cell>
          <cell r="B80">
            <v>1.0523</v>
          </cell>
        </row>
        <row r="81">
          <cell r="A81">
            <v>47.9</v>
          </cell>
          <cell r="B81">
            <v>1.0496000000000001</v>
          </cell>
        </row>
        <row r="82">
          <cell r="A82">
            <v>48</v>
          </cell>
          <cell r="B82">
            <v>1.0468999999999999</v>
          </cell>
        </row>
        <row r="83">
          <cell r="A83">
            <v>48.1</v>
          </cell>
          <cell r="B83">
            <v>1.0443</v>
          </cell>
        </row>
        <row r="84">
          <cell r="A84">
            <v>48.2</v>
          </cell>
          <cell r="B84">
            <v>1.0416000000000001</v>
          </cell>
        </row>
        <row r="85">
          <cell r="A85">
            <v>48.3</v>
          </cell>
          <cell r="B85">
            <v>1.0389999999999999</v>
          </cell>
        </row>
        <row r="86">
          <cell r="A86">
            <v>48.4</v>
          </cell>
          <cell r="B86">
            <v>1.0364</v>
          </cell>
        </row>
        <row r="87">
          <cell r="A87">
            <v>48.5</v>
          </cell>
          <cell r="B87">
            <v>1.0338000000000001</v>
          </cell>
        </row>
        <row r="88">
          <cell r="A88">
            <v>48.6</v>
          </cell>
          <cell r="B88">
            <v>1.0311999999999999</v>
          </cell>
        </row>
        <row r="89">
          <cell r="A89">
            <v>48.7</v>
          </cell>
          <cell r="B89">
            <v>1.0286999999999999</v>
          </cell>
        </row>
        <row r="90">
          <cell r="A90">
            <v>48.8</v>
          </cell>
          <cell r="B90">
            <v>1.0261</v>
          </cell>
        </row>
        <row r="91">
          <cell r="A91">
            <v>48.9</v>
          </cell>
          <cell r="B91">
            <v>1.0236000000000001</v>
          </cell>
        </row>
        <row r="92">
          <cell r="A92">
            <v>49</v>
          </cell>
          <cell r="B92">
            <v>1.0210999999999999</v>
          </cell>
        </row>
        <row r="93">
          <cell r="A93">
            <v>49.1</v>
          </cell>
          <cell r="B93">
            <v>1.0185999999999999</v>
          </cell>
        </row>
        <row r="94">
          <cell r="A94">
            <v>49.2</v>
          </cell>
          <cell r="B94">
            <v>1.0161</v>
          </cell>
        </row>
        <row r="95">
          <cell r="A95">
            <v>49.3</v>
          </cell>
          <cell r="B95">
            <v>1.0136000000000001</v>
          </cell>
        </row>
        <row r="96">
          <cell r="A96">
            <v>49.4</v>
          </cell>
          <cell r="B96">
            <v>1.0111000000000001</v>
          </cell>
        </row>
        <row r="97">
          <cell r="A97">
            <v>49.5</v>
          </cell>
          <cell r="B97">
            <v>1.0086999999999999</v>
          </cell>
        </row>
        <row r="98">
          <cell r="A98">
            <v>49.6</v>
          </cell>
          <cell r="B98">
            <v>1.0062</v>
          </cell>
        </row>
        <row r="99">
          <cell r="A99">
            <v>49.7</v>
          </cell>
          <cell r="B99">
            <v>1.0038</v>
          </cell>
        </row>
        <row r="100">
          <cell r="A100">
            <v>49.8</v>
          </cell>
          <cell r="B100">
            <v>1.0014000000000001</v>
          </cell>
        </row>
        <row r="101">
          <cell r="A101">
            <v>49.9</v>
          </cell>
          <cell r="B101">
            <v>0.999</v>
          </cell>
        </row>
        <row r="102">
          <cell r="A102">
            <v>50</v>
          </cell>
          <cell r="B102">
            <v>0.99660000000000004</v>
          </cell>
        </row>
        <row r="103">
          <cell r="A103">
            <v>50.1</v>
          </cell>
          <cell r="B103">
            <v>0.99419999999999997</v>
          </cell>
        </row>
        <row r="104">
          <cell r="A104">
            <v>50.2</v>
          </cell>
          <cell r="B104">
            <v>0.9919</v>
          </cell>
        </row>
        <row r="105">
          <cell r="A105">
            <v>50.3</v>
          </cell>
          <cell r="B105">
            <v>0.98950000000000005</v>
          </cell>
        </row>
        <row r="106">
          <cell r="A106">
            <v>50.4</v>
          </cell>
          <cell r="B106">
            <v>0.98719999999999997</v>
          </cell>
        </row>
        <row r="107">
          <cell r="A107">
            <v>50.5</v>
          </cell>
          <cell r="B107">
            <v>0.9849</v>
          </cell>
        </row>
        <row r="108">
          <cell r="A108">
            <v>50.6</v>
          </cell>
          <cell r="B108">
            <v>0.98260000000000003</v>
          </cell>
        </row>
        <row r="109">
          <cell r="A109">
            <v>50.7</v>
          </cell>
          <cell r="B109">
            <v>0.98029999999999995</v>
          </cell>
        </row>
        <row r="110">
          <cell r="A110">
            <v>50.8</v>
          </cell>
          <cell r="B110">
            <v>0.97799999999999998</v>
          </cell>
        </row>
        <row r="111">
          <cell r="A111">
            <v>50.9</v>
          </cell>
          <cell r="B111">
            <v>0.97570000000000001</v>
          </cell>
        </row>
        <row r="112">
          <cell r="A112">
            <v>51</v>
          </cell>
          <cell r="B112">
            <v>0.97340000000000004</v>
          </cell>
        </row>
        <row r="113">
          <cell r="A113">
            <v>51.1</v>
          </cell>
          <cell r="B113">
            <v>0.97119999999999995</v>
          </cell>
        </row>
        <row r="114">
          <cell r="A114">
            <v>51.2</v>
          </cell>
          <cell r="B114">
            <v>0.96899999999999997</v>
          </cell>
        </row>
        <row r="115">
          <cell r="A115">
            <v>51.3</v>
          </cell>
          <cell r="B115">
            <v>0.9667</v>
          </cell>
        </row>
        <row r="116">
          <cell r="A116">
            <v>51.4</v>
          </cell>
          <cell r="B116">
            <v>0.96450000000000002</v>
          </cell>
        </row>
        <row r="117">
          <cell r="A117">
            <v>51.5</v>
          </cell>
          <cell r="B117">
            <v>0.96230000000000004</v>
          </cell>
        </row>
        <row r="118">
          <cell r="A118">
            <v>51.6</v>
          </cell>
          <cell r="B118">
            <v>0.96009999999999995</v>
          </cell>
        </row>
        <row r="119">
          <cell r="A119">
            <v>51.7</v>
          </cell>
          <cell r="B119">
            <v>0.95799999999999996</v>
          </cell>
        </row>
        <row r="120">
          <cell r="A120">
            <v>51.8</v>
          </cell>
          <cell r="B120">
            <v>0.95579999999999998</v>
          </cell>
        </row>
        <row r="121">
          <cell r="A121">
            <v>51.9</v>
          </cell>
          <cell r="B121">
            <v>0.9536</v>
          </cell>
        </row>
        <row r="122">
          <cell r="A122">
            <v>52</v>
          </cell>
          <cell r="B122">
            <v>0.95150000000000001</v>
          </cell>
        </row>
        <row r="123">
          <cell r="A123">
            <v>52.1</v>
          </cell>
          <cell r="B123">
            <v>0.94940000000000002</v>
          </cell>
        </row>
        <row r="124">
          <cell r="A124">
            <v>52.2</v>
          </cell>
          <cell r="B124">
            <v>0.94730000000000003</v>
          </cell>
        </row>
        <row r="125">
          <cell r="A125">
            <v>52.3</v>
          </cell>
          <cell r="B125">
            <v>0.94520000000000004</v>
          </cell>
        </row>
        <row r="126">
          <cell r="A126">
            <v>52.4</v>
          </cell>
          <cell r="B126">
            <v>0.94310000000000005</v>
          </cell>
        </row>
        <row r="127">
          <cell r="A127">
            <v>52.5</v>
          </cell>
          <cell r="B127">
            <v>0.94099999999999995</v>
          </cell>
        </row>
        <row r="128">
          <cell r="A128">
            <v>52.6</v>
          </cell>
          <cell r="B128">
            <v>0.93889999999999996</v>
          </cell>
        </row>
        <row r="129">
          <cell r="A129">
            <v>52.7</v>
          </cell>
          <cell r="B129">
            <v>0.93679999999999997</v>
          </cell>
        </row>
        <row r="130">
          <cell r="A130">
            <v>52.8</v>
          </cell>
          <cell r="B130">
            <v>0.93479999999999996</v>
          </cell>
        </row>
        <row r="131">
          <cell r="A131">
            <v>52.9</v>
          </cell>
          <cell r="B131">
            <v>0.93279999999999996</v>
          </cell>
        </row>
        <row r="132">
          <cell r="A132">
            <v>53</v>
          </cell>
          <cell r="B132">
            <v>0.93069999999999997</v>
          </cell>
        </row>
        <row r="133">
          <cell r="A133">
            <v>53.1</v>
          </cell>
          <cell r="B133">
            <v>0.92869999999999997</v>
          </cell>
        </row>
        <row r="134">
          <cell r="A134">
            <v>53.2</v>
          </cell>
          <cell r="B134">
            <v>0.92669999999999997</v>
          </cell>
        </row>
        <row r="135">
          <cell r="A135">
            <v>53.3</v>
          </cell>
          <cell r="B135">
            <v>0.92469999999999997</v>
          </cell>
        </row>
        <row r="136">
          <cell r="A136">
            <v>53.4</v>
          </cell>
          <cell r="B136">
            <v>0.92269999999999996</v>
          </cell>
        </row>
        <row r="137">
          <cell r="A137">
            <v>53.5</v>
          </cell>
          <cell r="B137">
            <v>0.92079999999999995</v>
          </cell>
        </row>
        <row r="138">
          <cell r="A138">
            <v>53.6</v>
          </cell>
          <cell r="B138">
            <v>0.91879999999999995</v>
          </cell>
        </row>
        <row r="139">
          <cell r="A139">
            <v>53.7</v>
          </cell>
          <cell r="B139">
            <v>0.91690000000000005</v>
          </cell>
        </row>
        <row r="140">
          <cell r="A140">
            <v>53.8</v>
          </cell>
          <cell r="B140">
            <v>0.91490000000000005</v>
          </cell>
        </row>
        <row r="141">
          <cell r="A141">
            <v>53.9</v>
          </cell>
          <cell r="B141">
            <v>0.91300000000000003</v>
          </cell>
        </row>
        <row r="142">
          <cell r="A142">
            <v>54</v>
          </cell>
          <cell r="B142">
            <v>0.91110000000000002</v>
          </cell>
        </row>
        <row r="143">
          <cell r="A143">
            <v>54.1</v>
          </cell>
          <cell r="B143">
            <v>0.90920000000000001</v>
          </cell>
        </row>
        <row r="144">
          <cell r="A144">
            <v>54.2</v>
          </cell>
          <cell r="B144">
            <v>0.9073</v>
          </cell>
        </row>
        <row r="145">
          <cell r="A145">
            <v>54.3</v>
          </cell>
          <cell r="B145">
            <v>0.90539999999999998</v>
          </cell>
        </row>
        <row r="146">
          <cell r="A146">
            <v>54.4</v>
          </cell>
          <cell r="B146">
            <v>0.90349999999999997</v>
          </cell>
        </row>
        <row r="147">
          <cell r="A147">
            <v>54.5</v>
          </cell>
          <cell r="B147">
            <v>0.90159999999999996</v>
          </cell>
        </row>
        <row r="148">
          <cell r="A148">
            <v>54.6</v>
          </cell>
          <cell r="B148">
            <v>0.89980000000000004</v>
          </cell>
        </row>
        <row r="149">
          <cell r="A149">
            <v>54.7</v>
          </cell>
          <cell r="B149">
            <v>0.89790000000000003</v>
          </cell>
        </row>
        <row r="150">
          <cell r="A150">
            <v>54.8</v>
          </cell>
          <cell r="B150">
            <v>0.89610000000000001</v>
          </cell>
        </row>
        <row r="151">
          <cell r="A151">
            <v>54.9</v>
          </cell>
          <cell r="B151">
            <v>0.89429999999999998</v>
          </cell>
        </row>
        <row r="152">
          <cell r="A152">
            <v>55</v>
          </cell>
          <cell r="B152">
            <v>0.89239999999999997</v>
          </cell>
        </row>
        <row r="153">
          <cell r="A153">
            <v>55.1</v>
          </cell>
          <cell r="B153">
            <v>0.89059999999999995</v>
          </cell>
        </row>
        <row r="154">
          <cell r="A154">
            <v>55.2</v>
          </cell>
          <cell r="B154">
            <v>0.88880000000000003</v>
          </cell>
        </row>
        <row r="155">
          <cell r="A155">
            <v>55.3</v>
          </cell>
          <cell r="B155">
            <v>0.88700000000000001</v>
          </cell>
        </row>
        <row r="156">
          <cell r="A156">
            <v>55.4</v>
          </cell>
          <cell r="B156">
            <v>0.88529999999999998</v>
          </cell>
        </row>
        <row r="157">
          <cell r="A157">
            <v>55.5</v>
          </cell>
          <cell r="B157">
            <v>0.88349999999999995</v>
          </cell>
        </row>
        <row r="158">
          <cell r="A158">
            <v>55.6</v>
          </cell>
          <cell r="B158">
            <v>0.88170000000000004</v>
          </cell>
        </row>
        <row r="159">
          <cell r="A159">
            <v>55.7</v>
          </cell>
          <cell r="B159">
            <v>0.88</v>
          </cell>
        </row>
        <row r="160">
          <cell r="A160">
            <v>55.8</v>
          </cell>
          <cell r="B160">
            <v>0.87819999999999998</v>
          </cell>
        </row>
        <row r="161">
          <cell r="A161">
            <v>55.9</v>
          </cell>
          <cell r="B161">
            <v>0.87649999999999995</v>
          </cell>
        </row>
        <row r="162">
          <cell r="A162">
            <v>56</v>
          </cell>
          <cell r="B162">
            <v>0.87480000000000002</v>
          </cell>
        </row>
        <row r="163">
          <cell r="A163">
            <v>56.1</v>
          </cell>
          <cell r="B163">
            <v>0.87309999999999999</v>
          </cell>
        </row>
        <row r="164">
          <cell r="A164">
            <v>56.2</v>
          </cell>
          <cell r="B164">
            <v>0.87139999999999995</v>
          </cell>
        </row>
        <row r="165">
          <cell r="A165">
            <v>56.3</v>
          </cell>
          <cell r="B165">
            <v>0.86970000000000003</v>
          </cell>
        </row>
        <row r="166">
          <cell r="A166">
            <v>56.4</v>
          </cell>
          <cell r="B166">
            <v>0.86799999999999999</v>
          </cell>
        </row>
        <row r="167">
          <cell r="A167">
            <v>56.5</v>
          </cell>
          <cell r="B167">
            <v>0.86629999999999996</v>
          </cell>
        </row>
        <row r="168">
          <cell r="A168">
            <v>56.6</v>
          </cell>
          <cell r="B168">
            <v>0.86460000000000004</v>
          </cell>
        </row>
        <row r="169">
          <cell r="A169">
            <v>56.7</v>
          </cell>
          <cell r="B169">
            <v>0.86299999999999999</v>
          </cell>
        </row>
        <row r="170">
          <cell r="A170">
            <v>56.8</v>
          </cell>
          <cell r="B170">
            <v>0.86129999999999995</v>
          </cell>
        </row>
        <row r="171">
          <cell r="A171">
            <v>56.9</v>
          </cell>
          <cell r="B171">
            <v>0.85970000000000002</v>
          </cell>
        </row>
        <row r="172">
          <cell r="A172">
            <v>57</v>
          </cell>
          <cell r="B172">
            <v>0.85799999999999998</v>
          </cell>
        </row>
        <row r="173">
          <cell r="A173">
            <v>57.1</v>
          </cell>
          <cell r="B173">
            <v>0.85640000000000005</v>
          </cell>
        </row>
        <row r="174">
          <cell r="A174">
            <v>57.2</v>
          </cell>
          <cell r="B174">
            <v>0.8548</v>
          </cell>
        </row>
        <row r="175">
          <cell r="A175">
            <v>57.3</v>
          </cell>
          <cell r="B175">
            <v>0.85319999999999996</v>
          </cell>
        </row>
        <row r="176">
          <cell r="A176">
            <v>57.4</v>
          </cell>
          <cell r="B176">
            <v>0.85160000000000002</v>
          </cell>
        </row>
        <row r="177">
          <cell r="A177">
            <v>57.5</v>
          </cell>
          <cell r="B177">
            <v>0.85</v>
          </cell>
        </row>
        <row r="178">
          <cell r="A178">
            <v>57.6</v>
          </cell>
          <cell r="B178">
            <v>0.84840000000000004</v>
          </cell>
        </row>
        <row r="179">
          <cell r="A179">
            <v>57.7</v>
          </cell>
          <cell r="B179">
            <v>0.8468</v>
          </cell>
        </row>
        <row r="180">
          <cell r="A180">
            <v>57.8</v>
          </cell>
          <cell r="B180">
            <v>0.84530000000000005</v>
          </cell>
        </row>
        <row r="181">
          <cell r="A181">
            <v>57.9</v>
          </cell>
          <cell r="B181">
            <v>0.84370000000000001</v>
          </cell>
        </row>
        <row r="182">
          <cell r="A182">
            <v>58</v>
          </cell>
          <cell r="B182">
            <v>0.84219999999999995</v>
          </cell>
        </row>
        <row r="183">
          <cell r="A183">
            <v>58.1</v>
          </cell>
          <cell r="B183">
            <v>0.84060000000000001</v>
          </cell>
        </row>
        <row r="184">
          <cell r="A184">
            <v>58.2</v>
          </cell>
          <cell r="B184">
            <v>0.83909999999999996</v>
          </cell>
        </row>
        <row r="185">
          <cell r="A185">
            <v>58.3</v>
          </cell>
          <cell r="B185">
            <v>0.83760000000000001</v>
          </cell>
        </row>
        <row r="186">
          <cell r="A186">
            <v>58.4</v>
          </cell>
          <cell r="B186">
            <v>0.83609999999999995</v>
          </cell>
        </row>
        <row r="187">
          <cell r="A187">
            <v>58.5</v>
          </cell>
          <cell r="B187">
            <v>0.83450000000000002</v>
          </cell>
        </row>
        <row r="188">
          <cell r="A188">
            <v>58.6</v>
          </cell>
          <cell r="B188">
            <v>0.83299999999999996</v>
          </cell>
        </row>
        <row r="189">
          <cell r="A189">
            <v>58.7</v>
          </cell>
          <cell r="B189">
            <v>0.83150000000000002</v>
          </cell>
        </row>
        <row r="190">
          <cell r="A190">
            <v>58.8</v>
          </cell>
          <cell r="B190">
            <v>0.83009999999999995</v>
          </cell>
        </row>
        <row r="191">
          <cell r="A191">
            <v>58.9</v>
          </cell>
          <cell r="B191">
            <v>0.8286</v>
          </cell>
        </row>
        <row r="192">
          <cell r="A192">
            <v>59</v>
          </cell>
          <cell r="B192">
            <v>0.82709999999999995</v>
          </cell>
        </row>
        <row r="193">
          <cell r="A193">
            <v>59.1</v>
          </cell>
          <cell r="B193">
            <v>0.82569999999999999</v>
          </cell>
        </row>
        <row r="194">
          <cell r="A194">
            <v>59.2</v>
          </cell>
          <cell r="B194">
            <v>0.82420000000000004</v>
          </cell>
        </row>
        <row r="195">
          <cell r="A195">
            <v>59.3</v>
          </cell>
          <cell r="B195">
            <v>0.82279999999999998</v>
          </cell>
        </row>
        <row r="196">
          <cell r="A196">
            <v>59.4</v>
          </cell>
          <cell r="B196">
            <v>0.82130000000000003</v>
          </cell>
        </row>
        <row r="197">
          <cell r="A197">
            <v>59.5</v>
          </cell>
          <cell r="B197">
            <v>0.81989999999999996</v>
          </cell>
        </row>
        <row r="198">
          <cell r="A198">
            <v>59.6</v>
          </cell>
          <cell r="B198">
            <v>0.81850000000000001</v>
          </cell>
        </row>
        <row r="199">
          <cell r="A199">
            <v>59.7</v>
          </cell>
          <cell r="B199">
            <v>0.81699999999999995</v>
          </cell>
        </row>
        <row r="200">
          <cell r="A200">
            <v>59.8</v>
          </cell>
          <cell r="B200">
            <v>0.81559999999999999</v>
          </cell>
        </row>
        <row r="201">
          <cell r="A201">
            <v>59.9</v>
          </cell>
          <cell r="B201">
            <v>0.81420000000000003</v>
          </cell>
        </row>
        <row r="202">
          <cell r="A202">
            <v>60</v>
          </cell>
          <cell r="B202">
            <v>0.81279999999999997</v>
          </cell>
        </row>
        <row r="203">
          <cell r="A203">
            <v>60.1</v>
          </cell>
          <cell r="B203">
            <v>0.81140000000000001</v>
          </cell>
        </row>
        <row r="204">
          <cell r="A204">
            <v>60.2</v>
          </cell>
          <cell r="B204">
            <v>0.81010000000000004</v>
          </cell>
        </row>
        <row r="205">
          <cell r="A205">
            <v>60.3</v>
          </cell>
          <cell r="B205">
            <v>0.80869999999999997</v>
          </cell>
        </row>
        <row r="206">
          <cell r="A206">
            <v>60.4</v>
          </cell>
          <cell r="B206">
            <v>0.80730000000000002</v>
          </cell>
        </row>
        <row r="207">
          <cell r="A207">
            <v>60.5</v>
          </cell>
          <cell r="B207">
            <v>0.80600000000000005</v>
          </cell>
        </row>
        <row r="208">
          <cell r="A208">
            <v>60.6</v>
          </cell>
          <cell r="B208">
            <v>0.80459999999999998</v>
          </cell>
        </row>
        <row r="209">
          <cell r="A209">
            <v>60.7</v>
          </cell>
          <cell r="B209">
            <v>0.80330000000000001</v>
          </cell>
        </row>
        <row r="210">
          <cell r="A210">
            <v>60.8</v>
          </cell>
          <cell r="B210">
            <v>0.80189999999999995</v>
          </cell>
        </row>
        <row r="211">
          <cell r="A211">
            <v>60.9</v>
          </cell>
          <cell r="B211">
            <v>0.80059999999999998</v>
          </cell>
        </row>
        <row r="212">
          <cell r="A212">
            <v>61</v>
          </cell>
          <cell r="B212">
            <v>0.79930000000000001</v>
          </cell>
        </row>
        <row r="213">
          <cell r="A213">
            <v>61.1</v>
          </cell>
          <cell r="B213">
            <v>0.79790000000000005</v>
          </cell>
        </row>
        <row r="214">
          <cell r="A214">
            <v>61.2</v>
          </cell>
          <cell r="B214">
            <v>0.79659999999999997</v>
          </cell>
        </row>
        <row r="215">
          <cell r="A215">
            <v>61.3</v>
          </cell>
          <cell r="B215">
            <v>0.79530000000000001</v>
          </cell>
        </row>
        <row r="216">
          <cell r="A216">
            <v>61.4</v>
          </cell>
          <cell r="B216">
            <v>0.79400000000000004</v>
          </cell>
        </row>
        <row r="217">
          <cell r="A217">
            <v>61.5</v>
          </cell>
          <cell r="B217">
            <v>0.79269999999999996</v>
          </cell>
        </row>
        <row r="218">
          <cell r="A218">
            <v>61.6</v>
          </cell>
          <cell r="B218">
            <v>0.79149999999999998</v>
          </cell>
        </row>
        <row r="219">
          <cell r="A219">
            <v>61.7</v>
          </cell>
          <cell r="B219">
            <v>0.79020000000000001</v>
          </cell>
        </row>
        <row r="220">
          <cell r="A220">
            <v>61.8</v>
          </cell>
          <cell r="B220">
            <v>0.78890000000000005</v>
          </cell>
        </row>
        <row r="221">
          <cell r="A221">
            <v>61.9</v>
          </cell>
          <cell r="B221">
            <v>0.78759999999999997</v>
          </cell>
        </row>
        <row r="222">
          <cell r="A222">
            <v>62</v>
          </cell>
          <cell r="B222">
            <v>0.78639999999999999</v>
          </cell>
        </row>
        <row r="223">
          <cell r="A223">
            <v>62.1</v>
          </cell>
          <cell r="B223">
            <v>0.78510000000000002</v>
          </cell>
        </row>
        <row r="224">
          <cell r="A224">
            <v>62.2</v>
          </cell>
          <cell r="B224">
            <v>0.78390000000000004</v>
          </cell>
        </row>
        <row r="225">
          <cell r="A225">
            <v>62.3</v>
          </cell>
          <cell r="B225">
            <v>0.78259999999999996</v>
          </cell>
        </row>
        <row r="226">
          <cell r="A226">
            <v>62.4</v>
          </cell>
          <cell r="B226">
            <v>0.78139999999999998</v>
          </cell>
        </row>
        <row r="227">
          <cell r="A227">
            <v>62.5</v>
          </cell>
          <cell r="B227">
            <v>0.7802</v>
          </cell>
        </row>
        <row r="228">
          <cell r="A228">
            <v>62.6</v>
          </cell>
          <cell r="B228">
            <v>0.77890000000000004</v>
          </cell>
        </row>
        <row r="229">
          <cell r="A229">
            <v>62.7</v>
          </cell>
          <cell r="B229">
            <v>0.77769999999999995</v>
          </cell>
        </row>
        <row r="230">
          <cell r="A230">
            <v>62.8</v>
          </cell>
          <cell r="B230">
            <v>0.77649999999999997</v>
          </cell>
        </row>
        <row r="231">
          <cell r="A231">
            <v>62.9</v>
          </cell>
          <cell r="B231">
            <v>0.77529999999999999</v>
          </cell>
        </row>
        <row r="232">
          <cell r="A232">
            <v>63</v>
          </cell>
          <cell r="B232">
            <v>0.77410000000000001</v>
          </cell>
        </row>
        <row r="233">
          <cell r="A233">
            <v>63.1</v>
          </cell>
          <cell r="B233">
            <v>0.77290000000000003</v>
          </cell>
        </row>
        <row r="234">
          <cell r="A234">
            <v>63.2</v>
          </cell>
          <cell r="B234">
            <v>0.77170000000000005</v>
          </cell>
        </row>
        <row r="235">
          <cell r="A235">
            <v>63.3</v>
          </cell>
          <cell r="B235">
            <v>0.77059999999999995</v>
          </cell>
        </row>
        <row r="236">
          <cell r="A236">
            <v>63.4</v>
          </cell>
          <cell r="B236">
            <v>0.76939999999999997</v>
          </cell>
        </row>
        <row r="237">
          <cell r="A237">
            <v>63.5</v>
          </cell>
          <cell r="B237">
            <v>0.76819999999999999</v>
          </cell>
        </row>
        <row r="238">
          <cell r="A238">
            <v>63.6</v>
          </cell>
          <cell r="B238">
            <v>0.7671</v>
          </cell>
        </row>
        <row r="239">
          <cell r="A239">
            <v>63.7</v>
          </cell>
          <cell r="B239">
            <v>0.76590000000000003</v>
          </cell>
        </row>
        <row r="240">
          <cell r="A240">
            <v>63.8</v>
          </cell>
          <cell r="B240">
            <v>0.76470000000000005</v>
          </cell>
        </row>
        <row r="241">
          <cell r="A241">
            <v>63.9</v>
          </cell>
          <cell r="B241">
            <v>0.76359999999999995</v>
          </cell>
        </row>
        <row r="242">
          <cell r="A242">
            <v>64</v>
          </cell>
          <cell r="B242">
            <v>0.76249999999999996</v>
          </cell>
        </row>
        <row r="243">
          <cell r="A243">
            <v>64.099999999999994</v>
          </cell>
          <cell r="B243">
            <v>0.76129999999999998</v>
          </cell>
        </row>
        <row r="244">
          <cell r="A244">
            <v>64.2</v>
          </cell>
          <cell r="B244">
            <v>0.76019999999999999</v>
          </cell>
        </row>
        <row r="245">
          <cell r="A245">
            <v>64.3</v>
          </cell>
          <cell r="B245">
            <v>0.7591</v>
          </cell>
        </row>
        <row r="246">
          <cell r="A246">
            <v>64.400000000000006</v>
          </cell>
          <cell r="B246">
            <v>0.75800000000000001</v>
          </cell>
        </row>
        <row r="247">
          <cell r="A247">
            <v>64.5</v>
          </cell>
          <cell r="B247">
            <v>0.75680000000000003</v>
          </cell>
        </row>
        <row r="248">
          <cell r="A248">
            <v>64.599999999999994</v>
          </cell>
          <cell r="B248">
            <v>0.75570000000000004</v>
          </cell>
        </row>
        <row r="249">
          <cell r="A249">
            <v>64.7</v>
          </cell>
          <cell r="B249">
            <v>0.75460000000000005</v>
          </cell>
        </row>
        <row r="250">
          <cell r="A250">
            <v>64.8</v>
          </cell>
          <cell r="B250">
            <v>0.75349999999999995</v>
          </cell>
        </row>
        <row r="251">
          <cell r="A251">
            <v>64.900000000000006</v>
          </cell>
          <cell r="B251">
            <v>0.75239999999999996</v>
          </cell>
        </row>
        <row r="252">
          <cell r="A252">
            <v>65</v>
          </cell>
          <cell r="B252">
            <v>0.75139999999999996</v>
          </cell>
        </row>
        <row r="253">
          <cell r="A253">
            <v>65.099999999999994</v>
          </cell>
          <cell r="B253">
            <v>0.75029999999999997</v>
          </cell>
        </row>
        <row r="254">
          <cell r="A254">
            <v>65.2</v>
          </cell>
          <cell r="B254">
            <v>0.74919999999999998</v>
          </cell>
        </row>
        <row r="255">
          <cell r="A255">
            <v>65.3</v>
          </cell>
          <cell r="B255">
            <v>0.74809999999999999</v>
          </cell>
        </row>
        <row r="256">
          <cell r="A256">
            <v>65.400000000000006</v>
          </cell>
          <cell r="B256">
            <v>0.74709999999999999</v>
          </cell>
        </row>
        <row r="257">
          <cell r="A257">
            <v>65.5</v>
          </cell>
          <cell r="B257">
            <v>0.746</v>
          </cell>
        </row>
        <row r="258">
          <cell r="A258">
            <v>65.599999999999994</v>
          </cell>
          <cell r="B258">
            <v>0.745</v>
          </cell>
        </row>
        <row r="259">
          <cell r="A259">
            <v>65.7</v>
          </cell>
          <cell r="B259">
            <v>0.74390000000000001</v>
          </cell>
        </row>
        <row r="260">
          <cell r="A260">
            <v>65.8</v>
          </cell>
          <cell r="B260">
            <v>0.7429</v>
          </cell>
        </row>
        <row r="261">
          <cell r="A261">
            <v>65.900000000000006</v>
          </cell>
          <cell r="B261">
            <v>0.74180000000000001</v>
          </cell>
        </row>
        <row r="262">
          <cell r="A262">
            <v>66</v>
          </cell>
          <cell r="B262">
            <v>0.74080000000000001</v>
          </cell>
        </row>
        <row r="263">
          <cell r="A263">
            <v>66.099999999999994</v>
          </cell>
          <cell r="B263">
            <v>0.73980000000000001</v>
          </cell>
        </row>
        <row r="264">
          <cell r="A264">
            <v>66.2</v>
          </cell>
          <cell r="B264">
            <v>0.73870000000000002</v>
          </cell>
        </row>
        <row r="265">
          <cell r="A265">
            <v>66.3</v>
          </cell>
          <cell r="B265">
            <v>0.73770000000000002</v>
          </cell>
        </row>
        <row r="266">
          <cell r="A266">
            <v>66.400000000000006</v>
          </cell>
          <cell r="B266">
            <v>0.73670000000000002</v>
          </cell>
        </row>
        <row r="267">
          <cell r="A267">
            <v>66.5</v>
          </cell>
          <cell r="B267">
            <v>0.73570000000000002</v>
          </cell>
        </row>
        <row r="268">
          <cell r="A268">
            <v>66.599999999999994</v>
          </cell>
          <cell r="B268">
            <v>0.73470000000000002</v>
          </cell>
        </row>
        <row r="269">
          <cell r="A269">
            <v>66.7</v>
          </cell>
          <cell r="B269">
            <v>0.73370000000000002</v>
          </cell>
        </row>
        <row r="270">
          <cell r="A270">
            <v>66.8</v>
          </cell>
          <cell r="B270">
            <v>0.73270000000000002</v>
          </cell>
        </row>
        <row r="271">
          <cell r="A271">
            <v>66.900000000000006</v>
          </cell>
          <cell r="B271">
            <v>0.73170000000000002</v>
          </cell>
        </row>
        <row r="272">
          <cell r="A272">
            <v>67</v>
          </cell>
          <cell r="B272">
            <v>0.73070000000000002</v>
          </cell>
        </row>
        <row r="273">
          <cell r="A273">
            <v>67.099999999999994</v>
          </cell>
          <cell r="B273">
            <v>0.72970000000000002</v>
          </cell>
        </row>
        <row r="274">
          <cell r="A274">
            <v>67.2</v>
          </cell>
          <cell r="B274">
            <v>0.72870000000000001</v>
          </cell>
        </row>
        <row r="275">
          <cell r="A275">
            <v>67.3</v>
          </cell>
          <cell r="B275">
            <v>0.7278</v>
          </cell>
        </row>
        <row r="276">
          <cell r="A276">
            <v>67.400000000000006</v>
          </cell>
          <cell r="B276">
            <v>0.7268</v>
          </cell>
        </row>
        <row r="277">
          <cell r="A277">
            <v>67.5</v>
          </cell>
          <cell r="B277">
            <v>0.7258</v>
          </cell>
        </row>
        <row r="278">
          <cell r="A278">
            <v>67.599999999999994</v>
          </cell>
          <cell r="B278">
            <v>0.72489999999999999</v>
          </cell>
        </row>
        <row r="279">
          <cell r="A279">
            <v>67.7</v>
          </cell>
          <cell r="B279">
            <v>0.72389999999999999</v>
          </cell>
        </row>
        <row r="280">
          <cell r="A280">
            <v>67.8</v>
          </cell>
          <cell r="B280">
            <v>0.72299999999999998</v>
          </cell>
        </row>
        <row r="281">
          <cell r="A281">
            <v>67.900000000000006</v>
          </cell>
          <cell r="B281">
            <v>0.72199999999999998</v>
          </cell>
        </row>
        <row r="282">
          <cell r="A282">
            <v>68</v>
          </cell>
          <cell r="B282">
            <v>0.72109999999999996</v>
          </cell>
        </row>
        <row r="283">
          <cell r="A283">
            <v>68.099999999999994</v>
          </cell>
          <cell r="B283">
            <v>0.72009999999999996</v>
          </cell>
        </row>
        <row r="284">
          <cell r="A284">
            <v>68.2</v>
          </cell>
          <cell r="B284">
            <v>0.71919999999999995</v>
          </cell>
        </row>
        <row r="285">
          <cell r="A285">
            <v>68.3</v>
          </cell>
          <cell r="B285">
            <v>0.71830000000000005</v>
          </cell>
        </row>
        <row r="286">
          <cell r="A286">
            <v>68.400000000000006</v>
          </cell>
          <cell r="B286">
            <v>0.71740000000000004</v>
          </cell>
        </row>
        <row r="287">
          <cell r="A287">
            <v>68.5</v>
          </cell>
          <cell r="B287">
            <v>0.71640000000000004</v>
          </cell>
        </row>
        <row r="288">
          <cell r="A288">
            <v>68.599999999999994</v>
          </cell>
          <cell r="B288">
            <v>0.71550000000000002</v>
          </cell>
        </row>
        <row r="289">
          <cell r="A289">
            <v>68.7</v>
          </cell>
          <cell r="B289">
            <v>0.71460000000000001</v>
          </cell>
        </row>
        <row r="290">
          <cell r="A290">
            <v>68.8</v>
          </cell>
          <cell r="B290">
            <v>0.7137</v>
          </cell>
        </row>
        <row r="291">
          <cell r="A291">
            <v>68.900000000000006</v>
          </cell>
          <cell r="B291">
            <v>0.71279999999999999</v>
          </cell>
        </row>
        <row r="292">
          <cell r="A292">
            <v>69</v>
          </cell>
          <cell r="B292">
            <v>0.71189999999999998</v>
          </cell>
        </row>
        <row r="293">
          <cell r="A293">
            <v>69.099999999999994</v>
          </cell>
          <cell r="B293">
            <v>0.71099999999999997</v>
          </cell>
        </row>
        <row r="294">
          <cell r="A294">
            <v>69.2</v>
          </cell>
          <cell r="B294">
            <v>0.71009999999999995</v>
          </cell>
        </row>
        <row r="295">
          <cell r="A295">
            <v>69.3</v>
          </cell>
          <cell r="B295">
            <v>0.70920000000000005</v>
          </cell>
        </row>
        <row r="296">
          <cell r="A296">
            <v>69.400000000000006</v>
          </cell>
          <cell r="B296">
            <v>0.70830000000000004</v>
          </cell>
        </row>
        <row r="297">
          <cell r="A297">
            <v>69.5</v>
          </cell>
          <cell r="B297">
            <v>0.70740000000000003</v>
          </cell>
        </row>
        <row r="298">
          <cell r="A298">
            <v>69.599999999999994</v>
          </cell>
          <cell r="B298">
            <v>0.70660000000000001</v>
          </cell>
        </row>
        <row r="299">
          <cell r="A299">
            <v>69.7</v>
          </cell>
          <cell r="B299">
            <v>0.70569999999999999</v>
          </cell>
        </row>
        <row r="300">
          <cell r="A300">
            <v>69.8</v>
          </cell>
          <cell r="B300">
            <v>0.70479999999999998</v>
          </cell>
        </row>
        <row r="301">
          <cell r="A301">
            <v>69.900000000000006</v>
          </cell>
          <cell r="B301">
            <v>0.70399999999999996</v>
          </cell>
        </row>
        <row r="302">
          <cell r="A302">
            <v>70</v>
          </cell>
          <cell r="B302">
            <v>0.70309999999999995</v>
          </cell>
        </row>
        <row r="303">
          <cell r="A303">
            <v>70.099999999999994</v>
          </cell>
          <cell r="B303">
            <v>0.70220000000000005</v>
          </cell>
        </row>
        <row r="304">
          <cell r="A304">
            <v>70.2</v>
          </cell>
          <cell r="B304">
            <v>0.70140000000000002</v>
          </cell>
        </row>
        <row r="305">
          <cell r="A305">
            <v>70.3</v>
          </cell>
          <cell r="B305">
            <v>0.70050000000000001</v>
          </cell>
        </row>
        <row r="306">
          <cell r="A306">
            <v>70.400000000000006</v>
          </cell>
          <cell r="B306">
            <v>0.69969999999999999</v>
          </cell>
        </row>
        <row r="307">
          <cell r="A307">
            <v>70.5</v>
          </cell>
          <cell r="B307">
            <v>0.69889999999999997</v>
          </cell>
        </row>
        <row r="308">
          <cell r="A308">
            <v>70.599999999999994</v>
          </cell>
          <cell r="B308">
            <v>0.69799999999999995</v>
          </cell>
        </row>
        <row r="309">
          <cell r="A309">
            <v>70.7</v>
          </cell>
          <cell r="B309">
            <v>0.69720000000000004</v>
          </cell>
        </row>
        <row r="310">
          <cell r="A310">
            <v>70.8</v>
          </cell>
          <cell r="B310">
            <v>0.69640000000000002</v>
          </cell>
        </row>
        <row r="311">
          <cell r="A311">
            <v>70.900000000000006</v>
          </cell>
          <cell r="B311">
            <v>0.69550000000000001</v>
          </cell>
        </row>
        <row r="312">
          <cell r="A312">
            <v>71</v>
          </cell>
          <cell r="B312">
            <v>0.69469999999999998</v>
          </cell>
        </row>
        <row r="313">
          <cell r="A313">
            <v>71.099999999999994</v>
          </cell>
          <cell r="B313">
            <v>0.69389999999999996</v>
          </cell>
        </row>
        <row r="314">
          <cell r="A314">
            <v>71.2</v>
          </cell>
          <cell r="B314">
            <v>0.69310000000000005</v>
          </cell>
        </row>
        <row r="315">
          <cell r="A315">
            <v>71.3</v>
          </cell>
          <cell r="B315">
            <v>0.69230000000000003</v>
          </cell>
        </row>
        <row r="316">
          <cell r="A316">
            <v>71.400000000000006</v>
          </cell>
          <cell r="B316">
            <v>0.69140000000000001</v>
          </cell>
        </row>
        <row r="317">
          <cell r="A317">
            <v>71.5</v>
          </cell>
          <cell r="B317">
            <v>0.69059999999999999</v>
          </cell>
        </row>
        <row r="318">
          <cell r="A318">
            <v>71.599999999999994</v>
          </cell>
          <cell r="B318">
            <v>0.68979999999999997</v>
          </cell>
        </row>
        <row r="319">
          <cell r="A319">
            <v>71.7</v>
          </cell>
          <cell r="B319">
            <v>0.68899999999999995</v>
          </cell>
        </row>
        <row r="320">
          <cell r="A320">
            <v>71.8</v>
          </cell>
          <cell r="B320">
            <v>0.68820000000000003</v>
          </cell>
        </row>
        <row r="321">
          <cell r="A321">
            <v>71.900000000000006</v>
          </cell>
          <cell r="B321">
            <v>0.68740000000000001</v>
          </cell>
        </row>
        <row r="322">
          <cell r="A322">
            <v>72</v>
          </cell>
          <cell r="B322">
            <v>0.68669999999999998</v>
          </cell>
        </row>
        <row r="323">
          <cell r="A323">
            <v>72.099999999999994</v>
          </cell>
          <cell r="B323">
            <v>0.68589999999999995</v>
          </cell>
        </row>
        <row r="324">
          <cell r="A324">
            <v>72.2</v>
          </cell>
          <cell r="B324">
            <v>0.68510000000000004</v>
          </cell>
        </row>
        <row r="325">
          <cell r="A325">
            <v>72.3</v>
          </cell>
          <cell r="B325">
            <v>0.68430000000000002</v>
          </cell>
        </row>
        <row r="326">
          <cell r="A326">
            <v>72.400000000000006</v>
          </cell>
          <cell r="B326">
            <v>0.6835</v>
          </cell>
        </row>
        <row r="327">
          <cell r="A327">
            <v>72.5</v>
          </cell>
          <cell r="B327">
            <v>0.68279999999999996</v>
          </cell>
        </row>
        <row r="328">
          <cell r="A328">
            <v>72.599999999999994</v>
          </cell>
          <cell r="B328">
            <v>0.68200000000000005</v>
          </cell>
        </row>
        <row r="329">
          <cell r="A329">
            <v>72.7</v>
          </cell>
          <cell r="B329">
            <v>0.68120000000000003</v>
          </cell>
        </row>
        <row r="330">
          <cell r="A330">
            <v>72.8</v>
          </cell>
          <cell r="B330">
            <v>0.68049999999999999</v>
          </cell>
        </row>
        <row r="331">
          <cell r="A331">
            <v>72.900000000000006</v>
          </cell>
          <cell r="B331">
            <v>0.67969999999999997</v>
          </cell>
        </row>
        <row r="332">
          <cell r="A332">
            <v>73</v>
          </cell>
          <cell r="B332">
            <v>0.67889999999999995</v>
          </cell>
        </row>
        <row r="333">
          <cell r="A333">
            <v>73.099999999999994</v>
          </cell>
          <cell r="B333">
            <v>0.67820000000000003</v>
          </cell>
        </row>
        <row r="334">
          <cell r="A334">
            <v>73.2</v>
          </cell>
          <cell r="B334">
            <v>0.6774</v>
          </cell>
        </row>
        <row r="335">
          <cell r="A335">
            <v>73.3</v>
          </cell>
          <cell r="B335">
            <v>0.67669999999999997</v>
          </cell>
        </row>
        <row r="336">
          <cell r="A336">
            <v>73.400000000000006</v>
          </cell>
          <cell r="B336">
            <v>0.67600000000000005</v>
          </cell>
        </row>
        <row r="337">
          <cell r="A337">
            <v>73.5</v>
          </cell>
          <cell r="B337">
            <v>0.67520000000000002</v>
          </cell>
        </row>
        <row r="338">
          <cell r="A338">
            <v>73.599999999999994</v>
          </cell>
          <cell r="B338">
            <v>0.67449999999999999</v>
          </cell>
        </row>
        <row r="339">
          <cell r="A339">
            <v>73.7</v>
          </cell>
          <cell r="B339">
            <v>0.67369999999999997</v>
          </cell>
        </row>
        <row r="340">
          <cell r="A340">
            <v>73.8</v>
          </cell>
          <cell r="B340">
            <v>0.67300000000000004</v>
          </cell>
        </row>
        <row r="341">
          <cell r="A341">
            <v>73.900000000000006</v>
          </cell>
          <cell r="B341">
            <v>0.67230000000000001</v>
          </cell>
        </row>
        <row r="342">
          <cell r="A342">
            <v>74</v>
          </cell>
          <cell r="B342">
            <v>0.67159999999999997</v>
          </cell>
        </row>
        <row r="343">
          <cell r="A343">
            <v>74.099999999999994</v>
          </cell>
          <cell r="B343">
            <v>0.67079999999999995</v>
          </cell>
        </row>
        <row r="344">
          <cell r="A344">
            <v>74.2</v>
          </cell>
          <cell r="B344">
            <v>0.67010000000000003</v>
          </cell>
        </row>
        <row r="345">
          <cell r="A345">
            <v>74.3</v>
          </cell>
          <cell r="B345">
            <v>0.6694</v>
          </cell>
        </row>
        <row r="346">
          <cell r="A346">
            <v>74.400000000000006</v>
          </cell>
          <cell r="B346">
            <v>0.66869999999999996</v>
          </cell>
        </row>
        <row r="347">
          <cell r="A347">
            <v>74.5</v>
          </cell>
          <cell r="B347">
            <v>0.66800000000000004</v>
          </cell>
        </row>
        <row r="348">
          <cell r="A348">
            <v>74.599999999999994</v>
          </cell>
          <cell r="B348">
            <v>0.6673</v>
          </cell>
        </row>
        <row r="349">
          <cell r="A349">
            <v>74.7</v>
          </cell>
          <cell r="B349">
            <v>0.66659999999999997</v>
          </cell>
        </row>
        <row r="350">
          <cell r="A350">
            <v>74.8</v>
          </cell>
          <cell r="B350">
            <v>0.66590000000000005</v>
          </cell>
        </row>
        <row r="351">
          <cell r="A351">
            <v>74.900000000000006</v>
          </cell>
          <cell r="B351">
            <v>0.66520000000000001</v>
          </cell>
        </row>
        <row r="352">
          <cell r="A352">
            <v>75</v>
          </cell>
          <cell r="B352">
            <v>0.66449999999999998</v>
          </cell>
        </row>
        <row r="353">
          <cell r="A353">
            <v>75.099999999999994</v>
          </cell>
          <cell r="B353">
            <v>0.66379999999999995</v>
          </cell>
        </row>
        <row r="354">
          <cell r="A354">
            <v>75.2</v>
          </cell>
          <cell r="B354">
            <v>0.66310000000000002</v>
          </cell>
        </row>
        <row r="355">
          <cell r="A355">
            <v>75.3</v>
          </cell>
          <cell r="B355">
            <v>0.66239999999999999</v>
          </cell>
        </row>
        <row r="356">
          <cell r="A356">
            <v>75.400000000000006</v>
          </cell>
          <cell r="B356">
            <v>0.66169999999999995</v>
          </cell>
        </row>
        <row r="357">
          <cell r="A357">
            <v>75.5</v>
          </cell>
          <cell r="B357">
            <v>0.66100000000000003</v>
          </cell>
        </row>
        <row r="358">
          <cell r="A358">
            <v>75.599999999999994</v>
          </cell>
          <cell r="B358">
            <v>0.6603</v>
          </cell>
        </row>
        <row r="359">
          <cell r="A359">
            <v>75.7</v>
          </cell>
          <cell r="B359">
            <v>0.65969999999999995</v>
          </cell>
        </row>
        <row r="360">
          <cell r="A360">
            <v>75.8</v>
          </cell>
          <cell r="B360">
            <v>0.65900000000000003</v>
          </cell>
        </row>
        <row r="361">
          <cell r="A361">
            <v>75.900000000000006</v>
          </cell>
          <cell r="B361">
            <v>0.6583</v>
          </cell>
        </row>
        <row r="362">
          <cell r="A362">
            <v>76</v>
          </cell>
          <cell r="B362">
            <v>0.65769999999999995</v>
          </cell>
        </row>
        <row r="363">
          <cell r="A363">
            <v>76.099999999999994</v>
          </cell>
          <cell r="B363">
            <v>0.65700000000000003</v>
          </cell>
        </row>
        <row r="364">
          <cell r="A364">
            <v>76.2</v>
          </cell>
          <cell r="B364">
            <v>0.65629999999999999</v>
          </cell>
        </row>
        <row r="365">
          <cell r="A365">
            <v>76.3</v>
          </cell>
          <cell r="B365">
            <v>0.65569999999999995</v>
          </cell>
        </row>
        <row r="366">
          <cell r="A366">
            <v>76.400000000000006</v>
          </cell>
          <cell r="B366">
            <v>0.65500000000000003</v>
          </cell>
        </row>
        <row r="367">
          <cell r="A367">
            <v>76.5</v>
          </cell>
          <cell r="B367">
            <v>0.65429999999999999</v>
          </cell>
        </row>
        <row r="368">
          <cell r="A368">
            <v>76.599999999999994</v>
          </cell>
          <cell r="B368">
            <v>0.65369999999999995</v>
          </cell>
        </row>
        <row r="369">
          <cell r="A369">
            <v>76.7</v>
          </cell>
          <cell r="B369">
            <v>0.65300000000000002</v>
          </cell>
        </row>
        <row r="370">
          <cell r="A370">
            <v>76.8</v>
          </cell>
          <cell r="B370">
            <v>0.65239999999999998</v>
          </cell>
        </row>
        <row r="371">
          <cell r="A371">
            <v>76.900000000000006</v>
          </cell>
          <cell r="B371">
            <v>0.65169999999999995</v>
          </cell>
        </row>
        <row r="372">
          <cell r="A372">
            <v>77</v>
          </cell>
          <cell r="B372">
            <v>0.65110000000000001</v>
          </cell>
        </row>
        <row r="373">
          <cell r="A373">
            <v>77.099999999999994</v>
          </cell>
          <cell r="B373">
            <v>0.65049999999999997</v>
          </cell>
        </row>
        <row r="374">
          <cell r="A374">
            <v>77.2</v>
          </cell>
          <cell r="B374">
            <v>0.64980000000000004</v>
          </cell>
        </row>
        <row r="375">
          <cell r="A375">
            <v>77.3</v>
          </cell>
          <cell r="B375">
            <v>0.6492</v>
          </cell>
        </row>
        <row r="376">
          <cell r="A376">
            <v>77.400000000000006</v>
          </cell>
          <cell r="B376">
            <v>0.64859999999999995</v>
          </cell>
        </row>
        <row r="377">
          <cell r="A377">
            <v>77.5</v>
          </cell>
          <cell r="B377">
            <v>0.64790000000000003</v>
          </cell>
        </row>
        <row r="378">
          <cell r="A378">
            <v>77.599999999999994</v>
          </cell>
          <cell r="B378">
            <v>0.64729999999999999</v>
          </cell>
        </row>
        <row r="379">
          <cell r="A379">
            <v>77.7</v>
          </cell>
          <cell r="B379">
            <v>0.64670000000000005</v>
          </cell>
        </row>
        <row r="380">
          <cell r="A380">
            <v>77.8</v>
          </cell>
          <cell r="B380">
            <v>0.64610000000000001</v>
          </cell>
        </row>
        <row r="381">
          <cell r="A381">
            <v>77.900000000000006</v>
          </cell>
          <cell r="B381">
            <v>0.64539999999999997</v>
          </cell>
        </row>
        <row r="382">
          <cell r="A382">
            <v>78</v>
          </cell>
          <cell r="B382">
            <v>0.64480000000000004</v>
          </cell>
        </row>
        <row r="383">
          <cell r="A383">
            <v>78.099999999999994</v>
          </cell>
          <cell r="B383">
            <v>0.64419999999999999</v>
          </cell>
        </row>
        <row r="384">
          <cell r="A384">
            <v>78.2</v>
          </cell>
          <cell r="B384">
            <v>0.64359999999999995</v>
          </cell>
        </row>
        <row r="385">
          <cell r="A385">
            <v>78.3</v>
          </cell>
          <cell r="B385">
            <v>0.64300000000000002</v>
          </cell>
        </row>
        <row r="386">
          <cell r="A386">
            <v>78.400000000000006</v>
          </cell>
          <cell r="B386">
            <v>0.64239999999999997</v>
          </cell>
        </row>
        <row r="387">
          <cell r="A387">
            <v>78.5</v>
          </cell>
          <cell r="B387">
            <v>0.64180000000000004</v>
          </cell>
        </row>
        <row r="388">
          <cell r="A388">
            <v>78.599999999999994</v>
          </cell>
          <cell r="B388">
            <v>0.64119999999999999</v>
          </cell>
        </row>
        <row r="389">
          <cell r="A389">
            <v>78.7</v>
          </cell>
          <cell r="B389">
            <v>0.64049999999999996</v>
          </cell>
        </row>
        <row r="390">
          <cell r="A390">
            <v>78.8</v>
          </cell>
          <cell r="B390">
            <v>0.63990000000000002</v>
          </cell>
        </row>
        <row r="391">
          <cell r="A391">
            <v>78.900000000000006</v>
          </cell>
          <cell r="B391">
            <v>0.63939999999999997</v>
          </cell>
        </row>
        <row r="392">
          <cell r="A392">
            <v>79</v>
          </cell>
          <cell r="B392">
            <v>0.63880000000000003</v>
          </cell>
        </row>
        <row r="393">
          <cell r="A393">
            <v>79.099999999999994</v>
          </cell>
          <cell r="B393">
            <v>0.63819999999999999</v>
          </cell>
        </row>
        <row r="394">
          <cell r="A394">
            <v>79.2</v>
          </cell>
          <cell r="B394">
            <v>0.63759999999999994</v>
          </cell>
        </row>
        <row r="395">
          <cell r="A395">
            <v>79.3</v>
          </cell>
          <cell r="B395">
            <v>0.63700000000000001</v>
          </cell>
        </row>
        <row r="396">
          <cell r="A396">
            <v>79.400000000000006</v>
          </cell>
          <cell r="B396">
            <v>0.63639999999999997</v>
          </cell>
        </row>
        <row r="397">
          <cell r="A397">
            <v>79.5</v>
          </cell>
          <cell r="B397">
            <v>0.63580000000000003</v>
          </cell>
        </row>
        <row r="398">
          <cell r="A398">
            <v>79.599999999999994</v>
          </cell>
          <cell r="B398">
            <v>0.63519999999999999</v>
          </cell>
        </row>
        <row r="399">
          <cell r="A399">
            <v>79.7</v>
          </cell>
          <cell r="B399">
            <v>0.63470000000000004</v>
          </cell>
        </row>
        <row r="400">
          <cell r="A400">
            <v>79.8</v>
          </cell>
          <cell r="B400">
            <v>0.6341</v>
          </cell>
        </row>
        <row r="401">
          <cell r="A401">
            <v>79.900000000000006</v>
          </cell>
          <cell r="B401">
            <v>0.63349999999999995</v>
          </cell>
        </row>
        <row r="402">
          <cell r="A402">
            <v>80</v>
          </cell>
          <cell r="B402">
            <v>0.63290000000000002</v>
          </cell>
        </row>
        <row r="403">
          <cell r="A403">
            <v>80.099999999999994</v>
          </cell>
          <cell r="B403">
            <v>0.63239999999999996</v>
          </cell>
        </row>
        <row r="404">
          <cell r="A404">
            <v>80.2</v>
          </cell>
          <cell r="B404">
            <v>0.63180000000000003</v>
          </cell>
        </row>
        <row r="405">
          <cell r="A405">
            <v>80.3</v>
          </cell>
          <cell r="B405">
            <v>0.63119999999999998</v>
          </cell>
        </row>
        <row r="406">
          <cell r="A406">
            <v>80.400000000000006</v>
          </cell>
          <cell r="B406">
            <v>0.63070000000000004</v>
          </cell>
        </row>
        <row r="407">
          <cell r="A407">
            <v>80.5</v>
          </cell>
          <cell r="B407">
            <v>0.63009999999999999</v>
          </cell>
        </row>
        <row r="408">
          <cell r="A408">
            <v>80.599999999999994</v>
          </cell>
          <cell r="B408">
            <v>0.62949999999999995</v>
          </cell>
        </row>
        <row r="409">
          <cell r="A409">
            <v>80.7</v>
          </cell>
          <cell r="B409">
            <v>0.629</v>
          </cell>
        </row>
        <row r="410">
          <cell r="A410">
            <v>80.8</v>
          </cell>
          <cell r="B410">
            <v>0.62839999999999996</v>
          </cell>
        </row>
        <row r="411">
          <cell r="A411">
            <v>80.900000000000006</v>
          </cell>
          <cell r="B411">
            <v>0.62790000000000001</v>
          </cell>
        </row>
        <row r="412">
          <cell r="A412">
            <v>81</v>
          </cell>
          <cell r="B412">
            <v>0.62729999999999997</v>
          </cell>
        </row>
        <row r="413">
          <cell r="A413">
            <v>81.099999999999994</v>
          </cell>
          <cell r="B413">
            <v>0.62680000000000002</v>
          </cell>
        </row>
        <row r="414">
          <cell r="A414">
            <v>81.2</v>
          </cell>
          <cell r="B414">
            <v>0.62619999999999998</v>
          </cell>
        </row>
        <row r="415">
          <cell r="A415">
            <v>81.3</v>
          </cell>
          <cell r="B415">
            <v>0.62570000000000003</v>
          </cell>
        </row>
        <row r="416">
          <cell r="A416">
            <v>81.400000000000006</v>
          </cell>
          <cell r="B416">
            <v>0.62509999999999999</v>
          </cell>
        </row>
        <row r="417">
          <cell r="A417">
            <v>81.5</v>
          </cell>
          <cell r="B417">
            <v>0.62450000000000006</v>
          </cell>
        </row>
        <row r="418">
          <cell r="A418">
            <v>81.599999999999994</v>
          </cell>
          <cell r="B418">
            <v>0.62409999999999999</v>
          </cell>
        </row>
        <row r="419">
          <cell r="A419">
            <v>81.7</v>
          </cell>
          <cell r="B419">
            <v>0.62350000000000005</v>
          </cell>
        </row>
        <row r="420">
          <cell r="A420">
            <v>81.8</v>
          </cell>
          <cell r="B420">
            <v>0.623</v>
          </cell>
        </row>
        <row r="421">
          <cell r="A421">
            <v>81.900000000000006</v>
          </cell>
          <cell r="B421">
            <v>0.62239999999999995</v>
          </cell>
        </row>
        <row r="422">
          <cell r="A422">
            <v>82</v>
          </cell>
          <cell r="B422">
            <v>0.62190000000000001</v>
          </cell>
        </row>
        <row r="423">
          <cell r="A423">
            <v>82.1</v>
          </cell>
          <cell r="B423">
            <v>0.62139999999999995</v>
          </cell>
        </row>
        <row r="424">
          <cell r="A424">
            <v>82.2</v>
          </cell>
          <cell r="B424">
            <v>0.62090000000000001</v>
          </cell>
        </row>
        <row r="425">
          <cell r="A425">
            <v>82.3</v>
          </cell>
          <cell r="B425">
            <v>0.62029999999999996</v>
          </cell>
        </row>
        <row r="426">
          <cell r="A426">
            <v>82.4</v>
          </cell>
          <cell r="B426">
            <v>0.61980000000000002</v>
          </cell>
        </row>
        <row r="427">
          <cell r="A427">
            <v>82.5</v>
          </cell>
          <cell r="B427">
            <v>0.61929999999999996</v>
          </cell>
        </row>
        <row r="428">
          <cell r="A428">
            <v>82.6</v>
          </cell>
          <cell r="B428">
            <v>0.61880000000000002</v>
          </cell>
        </row>
        <row r="429">
          <cell r="A429">
            <v>82.7</v>
          </cell>
          <cell r="B429">
            <v>0.61829999999999996</v>
          </cell>
        </row>
        <row r="430">
          <cell r="A430">
            <v>82.8</v>
          </cell>
          <cell r="B430">
            <v>0.61770000000000003</v>
          </cell>
        </row>
        <row r="431">
          <cell r="A431">
            <v>82.9</v>
          </cell>
          <cell r="B431">
            <v>0.61719999999999997</v>
          </cell>
        </row>
        <row r="432">
          <cell r="A432">
            <v>83</v>
          </cell>
          <cell r="B432">
            <v>0.61670000000000003</v>
          </cell>
        </row>
        <row r="433">
          <cell r="A433">
            <v>83.1</v>
          </cell>
          <cell r="B433">
            <v>0.61619999999999997</v>
          </cell>
        </row>
        <row r="434">
          <cell r="A434">
            <v>83.2</v>
          </cell>
          <cell r="B434">
            <v>0.61570000000000003</v>
          </cell>
        </row>
        <row r="435">
          <cell r="A435">
            <v>83.3</v>
          </cell>
          <cell r="B435">
            <v>0.61519999999999997</v>
          </cell>
        </row>
        <row r="436">
          <cell r="A436">
            <v>83.4</v>
          </cell>
          <cell r="B436">
            <v>0.61470000000000002</v>
          </cell>
        </row>
        <row r="437">
          <cell r="A437">
            <v>83.5</v>
          </cell>
          <cell r="B437">
            <v>0.61419999999999997</v>
          </cell>
        </row>
        <row r="438">
          <cell r="A438">
            <v>83.6</v>
          </cell>
          <cell r="B438">
            <v>0.61370000000000002</v>
          </cell>
        </row>
        <row r="439">
          <cell r="A439">
            <v>83.7</v>
          </cell>
          <cell r="B439">
            <v>0.61319999999999997</v>
          </cell>
        </row>
        <row r="440">
          <cell r="A440">
            <v>83.8</v>
          </cell>
          <cell r="B440">
            <v>0.61270000000000002</v>
          </cell>
        </row>
        <row r="441">
          <cell r="A441">
            <v>83.9</v>
          </cell>
          <cell r="B441">
            <v>0.61219999999999997</v>
          </cell>
        </row>
        <row r="442">
          <cell r="A442">
            <v>84</v>
          </cell>
          <cell r="B442">
            <v>0.61170000000000002</v>
          </cell>
        </row>
        <row r="443">
          <cell r="A443">
            <v>84.1</v>
          </cell>
          <cell r="B443">
            <v>0.61119999999999997</v>
          </cell>
        </row>
        <row r="444">
          <cell r="A444">
            <v>84.2</v>
          </cell>
          <cell r="B444">
            <v>0.61070000000000002</v>
          </cell>
        </row>
        <row r="445">
          <cell r="A445">
            <v>84.3</v>
          </cell>
          <cell r="B445">
            <v>0.61019999999999996</v>
          </cell>
        </row>
        <row r="446">
          <cell r="A446">
            <v>84.4</v>
          </cell>
          <cell r="B446">
            <v>0.60980000000000001</v>
          </cell>
        </row>
        <row r="447">
          <cell r="A447">
            <v>84.5</v>
          </cell>
          <cell r="B447">
            <v>0.60929999999999995</v>
          </cell>
        </row>
        <row r="448">
          <cell r="A448">
            <v>84.6</v>
          </cell>
          <cell r="B448">
            <v>0.60880000000000001</v>
          </cell>
        </row>
        <row r="449">
          <cell r="A449">
            <v>84.7</v>
          </cell>
          <cell r="B449">
            <v>0.60829999999999995</v>
          </cell>
        </row>
        <row r="450">
          <cell r="A450">
            <v>84.8</v>
          </cell>
          <cell r="B450">
            <v>0.60780000000000001</v>
          </cell>
        </row>
        <row r="451">
          <cell r="A451">
            <v>84.9</v>
          </cell>
          <cell r="B451">
            <v>0.60740000000000005</v>
          </cell>
        </row>
        <row r="452">
          <cell r="A452">
            <v>85</v>
          </cell>
          <cell r="B452">
            <v>0.6069</v>
          </cell>
        </row>
        <row r="453">
          <cell r="A453">
            <v>85.1</v>
          </cell>
          <cell r="B453">
            <v>0.60640000000000005</v>
          </cell>
        </row>
        <row r="454">
          <cell r="A454">
            <v>85.2</v>
          </cell>
          <cell r="B454">
            <v>0.60589999999999999</v>
          </cell>
        </row>
        <row r="455">
          <cell r="A455">
            <v>85.3</v>
          </cell>
          <cell r="B455">
            <v>0.60550000000000004</v>
          </cell>
        </row>
        <row r="456">
          <cell r="A456">
            <v>85.4</v>
          </cell>
          <cell r="B456">
            <v>0.60499999999999998</v>
          </cell>
        </row>
        <row r="457">
          <cell r="A457">
            <v>85.5</v>
          </cell>
          <cell r="B457">
            <v>0.60450000000000004</v>
          </cell>
        </row>
        <row r="458">
          <cell r="A458">
            <v>85.6</v>
          </cell>
          <cell r="B458">
            <v>0.60409999999999997</v>
          </cell>
        </row>
        <row r="459">
          <cell r="A459">
            <v>85.7</v>
          </cell>
          <cell r="B459">
            <v>0.60360000000000003</v>
          </cell>
        </row>
        <row r="460">
          <cell r="A460">
            <v>85.8</v>
          </cell>
          <cell r="B460">
            <v>0.60309999999999997</v>
          </cell>
        </row>
        <row r="461">
          <cell r="A461">
            <v>85.9</v>
          </cell>
          <cell r="B461">
            <v>0.60270000000000001</v>
          </cell>
        </row>
        <row r="462">
          <cell r="A462">
            <v>86</v>
          </cell>
          <cell r="B462">
            <v>0.60219999999999996</v>
          </cell>
        </row>
        <row r="463">
          <cell r="A463">
            <v>86.1</v>
          </cell>
          <cell r="B463">
            <v>0.6018</v>
          </cell>
        </row>
        <row r="464">
          <cell r="A464">
            <v>86.2</v>
          </cell>
          <cell r="B464">
            <v>0.60129999999999995</v>
          </cell>
        </row>
        <row r="465">
          <cell r="A465">
            <v>86.3</v>
          </cell>
          <cell r="B465">
            <v>0.60089999999999999</v>
          </cell>
        </row>
        <row r="466">
          <cell r="A466">
            <v>86.4</v>
          </cell>
          <cell r="B466">
            <v>0.60040000000000004</v>
          </cell>
        </row>
        <row r="467">
          <cell r="A467">
            <v>86.5</v>
          </cell>
          <cell r="B467">
            <v>0.6</v>
          </cell>
        </row>
        <row r="468">
          <cell r="A468">
            <v>86.6</v>
          </cell>
          <cell r="B468">
            <v>0.59950000000000003</v>
          </cell>
        </row>
        <row r="469">
          <cell r="A469">
            <v>86.7</v>
          </cell>
          <cell r="B469">
            <v>0.59909999999999997</v>
          </cell>
        </row>
        <row r="470">
          <cell r="A470">
            <v>86.8</v>
          </cell>
          <cell r="B470">
            <v>0.59860000000000002</v>
          </cell>
        </row>
        <row r="471">
          <cell r="A471">
            <v>86.9</v>
          </cell>
          <cell r="B471">
            <v>0.59819999999999995</v>
          </cell>
        </row>
        <row r="472">
          <cell r="A472">
            <v>87</v>
          </cell>
          <cell r="B472">
            <v>0.5978</v>
          </cell>
        </row>
        <row r="473">
          <cell r="A473">
            <v>87.1</v>
          </cell>
          <cell r="B473">
            <v>0.59730000000000005</v>
          </cell>
        </row>
        <row r="474">
          <cell r="A474">
            <v>87.2</v>
          </cell>
          <cell r="B474">
            <v>0.59689999999999999</v>
          </cell>
        </row>
        <row r="475">
          <cell r="A475">
            <v>87.3</v>
          </cell>
          <cell r="B475">
            <v>0.59650000000000003</v>
          </cell>
        </row>
        <row r="476">
          <cell r="A476">
            <v>87.4</v>
          </cell>
          <cell r="B476">
            <v>0.59599999999999997</v>
          </cell>
        </row>
        <row r="477">
          <cell r="A477">
            <v>87.5</v>
          </cell>
          <cell r="B477">
            <v>0.59560000000000002</v>
          </cell>
        </row>
        <row r="478">
          <cell r="A478">
            <v>87.6</v>
          </cell>
          <cell r="B478">
            <v>0.59519999999999995</v>
          </cell>
        </row>
        <row r="479">
          <cell r="A479">
            <v>87.7</v>
          </cell>
          <cell r="B479">
            <v>0.59470000000000001</v>
          </cell>
        </row>
        <row r="480">
          <cell r="A480">
            <v>87.8</v>
          </cell>
          <cell r="B480">
            <v>0.59430000000000005</v>
          </cell>
        </row>
        <row r="481">
          <cell r="A481">
            <v>87.9</v>
          </cell>
          <cell r="B481">
            <v>0.59389999999999998</v>
          </cell>
        </row>
        <row r="482">
          <cell r="A482">
            <v>88</v>
          </cell>
          <cell r="B482">
            <v>0.59350000000000003</v>
          </cell>
        </row>
        <row r="483">
          <cell r="A483">
            <v>88.1</v>
          </cell>
          <cell r="B483">
            <v>0.59299999999999997</v>
          </cell>
        </row>
        <row r="484">
          <cell r="A484">
            <v>88.2</v>
          </cell>
          <cell r="B484">
            <v>0.59260000000000002</v>
          </cell>
        </row>
        <row r="485">
          <cell r="A485">
            <v>88.3</v>
          </cell>
          <cell r="B485">
            <v>0.59219999999999995</v>
          </cell>
        </row>
        <row r="486">
          <cell r="A486">
            <v>88.4</v>
          </cell>
          <cell r="B486">
            <v>0.59179999999999999</v>
          </cell>
        </row>
        <row r="487">
          <cell r="A487">
            <v>88.5</v>
          </cell>
          <cell r="B487">
            <v>0.59140000000000004</v>
          </cell>
        </row>
        <row r="488">
          <cell r="A488">
            <v>88.6</v>
          </cell>
          <cell r="B488">
            <v>0.59099999999999997</v>
          </cell>
        </row>
        <row r="489">
          <cell r="A489">
            <v>88.7</v>
          </cell>
          <cell r="B489">
            <v>0.59050000000000002</v>
          </cell>
        </row>
        <row r="490">
          <cell r="A490">
            <v>88.8</v>
          </cell>
          <cell r="B490">
            <v>0.59009999999999996</v>
          </cell>
        </row>
        <row r="491">
          <cell r="A491">
            <v>88.9</v>
          </cell>
          <cell r="B491">
            <v>0.5897</v>
          </cell>
        </row>
        <row r="492">
          <cell r="A492">
            <v>89</v>
          </cell>
          <cell r="B492">
            <v>0.58930000000000005</v>
          </cell>
        </row>
        <row r="493">
          <cell r="A493">
            <v>89.1</v>
          </cell>
          <cell r="B493">
            <v>0.58889999999999998</v>
          </cell>
        </row>
        <row r="494">
          <cell r="A494">
            <v>89.2</v>
          </cell>
          <cell r="B494">
            <v>0.58850000000000002</v>
          </cell>
        </row>
        <row r="495">
          <cell r="A495">
            <v>89.3</v>
          </cell>
          <cell r="B495">
            <v>0.58809999999999996</v>
          </cell>
        </row>
        <row r="496">
          <cell r="A496">
            <v>89.4</v>
          </cell>
          <cell r="B496">
            <v>0.5877</v>
          </cell>
        </row>
        <row r="497">
          <cell r="A497">
            <v>89.5</v>
          </cell>
          <cell r="B497">
            <v>0.58730000000000004</v>
          </cell>
        </row>
        <row r="498">
          <cell r="A498">
            <v>89.6</v>
          </cell>
          <cell r="B498">
            <v>0.58689999999999998</v>
          </cell>
        </row>
        <row r="499">
          <cell r="A499">
            <v>89.7</v>
          </cell>
          <cell r="B499">
            <v>0.58650000000000002</v>
          </cell>
        </row>
        <row r="500">
          <cell r="A500">
            <v>89.8</v>
          </cell>
          <cell r="B500">
            <v>0.58609999999999995</v>
          </cell>
        </row>
        <row r="501">
          <cell r="A501">
            <v>89.9</v>
          </cell>
          <cell r="B501">
            <v>0.5857</v>
          </cell>
        </row>
        <row r="502">
          <cell r="A502">
            <v>90</v>
          </cell>
          <cell r="B502">
            <v>0.58530000000000004</v>
          </cell>
        </row>
        <row r="503">
          <cell r="A503">
            <v>90.1</v>
          </cell>
          <cell r="B503">
            <v>0.58499999999999996</v>
          </cell>
        </row>
        <row r="504">
          <cell r="A504">
            <v>90.2</v>
          </cell>
          <cell r="B504">
            <v>0.58460000000000001</v>
          </cell>
        </row>
        <row r="505">
          <cell r="A505">
            <v>90.3</v>
          </cell>
          <cell r="B505">
            <v>0.58420000000000005</v>
          </cell>
        </row>
        <row r="506">
          <cell r="A506">
            <v>90.4</v>
          </cell>
          <cell r="B506">
            <v>0.58379999999999999</v>
          </cell>
        </row>
        <row r="507">
          <cell r="A507">
            <v>90.5</v>
          </cell>
          <cell r="B507">
            <v>0.58340000000000003</v>
          </cell>
        </row>
        <row r="508">
          <cell r="A508">
            <v>90.6</v>
          </cell>
          <cell r="B508">
            <v>0.58299999999999996</v>
          </cell>
        </row>
        <row r="509">
          <cell r="A509">
            <v>90.7</v>
          </cell>
          <cell r="B509">
            <v>0.5827</v>
          </cell>
        </row>
        <row r="510">
          <cell r="A510">
            <v>90.8</v>
          </cell>
          <cell r="B510">
            <v>0.58230000000000004</v>
          </cell>
        </row>
        <row r="511">
          <cell r="A511">
            <v>90.9</v>
          </cell>
          <cell r="B511">
            <v>0.58189999999999997</v>
          </cell>
        </row>
        <row r="512">
          <cell r="A512">
            <v>91</v>
          </cell>
          <cell r="B512">
            <v>0.58150000000000002</v>
          </cell>
        </row>
        <row r="513">
          <cell r="A513">
            <v>91.1</v>
          </cell>
          <cell r="B513">
            <v>0.58120000000000005</v>
          </cell>
        </row>
        <row r="514">
          <cell r="A514">
            <v>91.2</v>
          </cell>
          <cell r="B514">
            <v>0.58079999999999998</v>
          </cell>
        </row>
        <row r="515">
          <cell r="A515">
            <v>91.3</v>
          </cell>
          <cell r="B515">
            <v>0.58040000000000003</v>
          </cell>
        </row>
        <row r="516">
          <cell r="A516">
            <v>91.4</v>
          </cell>
          <cell r="B516">
            <v>0.58009999999999995</v>
          </cell>
        </row>
        <row r="517">
          <cell r="A517">
            <v>91.5</v>
          </cell>
          <cell r="B517">
            <v>0.57969999999999999</v>
          </cell>
        </row>
        <row r="518">
          <cell r="A518">
            <v>91.6</v>
          </cell>
          <cell r="B518">
            <v>0.57930000000000004</v>
          </cell>
        </row>
        <row r="519">
          <cell r="A519">
            <v>91.7</v>
          </cell>
          <cell r="B519">
            <v>0.57899999999999996</v>
          </cell>
        </row>
        <row r="520">
          <cell r="A520">
            <v>91.8</v>
          </cell>
          <cell r="B520">
            <v>0.57879999999999998</v>
          </cell>
        </row>
        <row r="521">
          <cell r="A521">
            <v>91.9</v>
          </cell>
          <cell r="B521">
            <v>0.57820000000000005</v>
          </cell>
        </row>
        <row r="522">
          <cell r="A522">
            <v>92</v>
          </cell>
          <cell r="B522">
            <v>0.57789999999999997</v>
          </cell>
        </row>
        <row r="523">
          <cell r="A523">
            <v>92.1</v>
          </cell>
          <cell r="B523">
            <v>0.57750000000000001</v>
          </cell>
        </row>
        <row r="524">
          <cell r="A524">
            <v>92.2</v>
          </cell>
          <cell r="B524">
            <v>0.57720000000000005</v>
          </cell>
        </row>
        <row r="525">
          <cell r="A525">
            <v>92.3</v>
          </cell>
          <cell r="B525">
            <v>0.57679999999999998</v>
          </cell>
        </row>
        <row r="526">
          <cell r="A526">
            <v>92.4</v>
          </cell>
          <cell r="B526">
            <v>0.57650000000000001</v>
          </cell>
        </row>
        <row r="527">
          <cell r="A527">
            <v>92.5</v>
          </cell>
          <cell r="B527">
            <v>0.57609999999999995</v>
          </cell>
        </row>
        <row r="528">
          <cell r="A528">
            <v>92.6</v>
          </cell>
          <cell r="B528">
            <v>0.57579999999999998</v>
          </cell>
        </row>
        <row r="529">
          <cell r="A529">
            <v>92.7</v>
          </cell>
          <cell r="B529">
            <v>0.57540000000000002</v>
          </cell>
        </row>
        <row r="530">
          <cell r="A530">
            <v>92.8</v>
          </cell>
          <cell r="B530">
            <v>0.57509999999999994</v>
          </cell>
        </row>
        <row r="531">
          <cell r="A531">
            <v>92.9</v>
          </cell>
          <cell r="B531">
            <v>0.57469999999999999</v>
          </cell>
        </row>
        <row r="532">
          <cell r="A532">
            <v>93</v>
          </cell>
          <cell r="B532">
            <v>0.57440000000000002</v>
          </cell>
        </row>
        <row r="533">
          <cell r="A533">
            <v>93.1</v>
          </cell>
          <cell r="B533">
            <v>0.57399999999999995</v>
          </cell>
        </row>
        <row r="534">
          <cell r="A534">
            <v>93.2</v>
          </cell>
          <cell r="B534">
            <v>0.57369999999999999</v>
          </cell>
        </row>
        <row r="535">
          <cell r="A535">
            <v>93.3</v>
          </cell>
          <cell r="B535">
            <v>0.57340000000000002</v>
          </cell>
        </row>
        <row r="536">
          <cell r="A536">
            <v>93.4</v>
          </cell>
          <cell r="B536">
            <v>0.57299999999999995</v>
          </cell>
        </row>
        <row r="537">
          <cell r="A537">
            <v>93.5</v>
          </cell>
          <cell r="B537">
            <v>0.57269999999999999</v>
          </cell>
        </row>
        <row r="538">
          <cell r="A538">
            <v>93.6</v>
          </cell>
          <cell r="B538">
            <v>0.57230000000000003</v>
          </cell>
        </row>
        <row r="539">
          <cell r="A539">
            <v>93.7</v>
          </cell>
          <cell r="B539">
            <v>0.57199999999999995</v>
          </cell>
        </row>
        <row r="540">
          <cell r="A540">
            <v>93.8</v>
          </cell>
          <cell r="B540">
            <v>0.57169999999999999</v>
          </cell>
        </row>
        <row r="541">
          <cell r="A541">
            <v>93.9</v>
          </cell>
          <cell r="B541">
            <v>0.57140000000000002</v>
          </cell>
        </row>
        <row r="542">
          <cell r="A542">
            <v>94</v>
          </cell>
          <cell r="B542">
            <v>0.57099999999999995</v>
          </cell>
        </row>
        <row r="543">
          <cell r="A543">
            <v>94.1</v>
          </cell>
          <cell r="B543">
            <v>0.57069999999999999</v>
          </cell>
        </row>
        <row r="544">
          <cell r="A544">
            <v>94.2</v>
          </cell>
          <cell r="B544">
            <v>0.57040000000000002</v>
          </cell>
        </row>
        <row r="545">
          <cell r="A545">
            <v>94.3</v>
          </cell>
          <cell r="B545">
            <v>0.57010000000000005</v>
          </cell>
        </row>
        <row r="546">
          <cell r="A546">
            <v>94.4</v>
          </cell>
          <cell r="B546">
            <v>0.56969999999999998</v>
          </cell>
        </row>
        <row r="547">
          <cell r="A547">
            <v>94.5</v>
          </cell>
          <cell r="B547">
            <v>0.56940000000000002</v>
          </cell>
        </row>
        <row r="548">
          <cell r="A548">
            <v>94.6</v>
          </cell>
          <cell r="B548">
            <v>0.56910000000000005</v>
          </cell>
        </row>
        <row r="549">
          <cell r="A549">
            <v>94.7</v>
          </cell>
          <cell r="B549">
            <v>0.56879999999999997</v>
          </cell>
        </row>
        <row r="550">
          <cell r="A550">
            <v>94.8</v>
          </cell>
          <cell r="B550">
            <v>0.56850000000000001</v>
          </cell>
        </row>
        <row r="551">
          <cell r="A551">
            <v>94.9</v>
          </cell>
          <cell r="B551">
            <v>0.56810000000000005</v>
          </cell>
        </row>
        <row r="552">
          <cell r="A552">
            <v>95</v>
          </cell>
          <cell r="B552">
            <v>0.56779999999999997</v>
          </cell>
        </row>
        <row r="553">
          <cell r="A553">
            <v>95.1</v>
          </cell>
          <cell r="B553">
            <v>0.5675</v>
          </cell>
        </row>
        <row r="554">
          <cell r="A554">
            <v>95.2</v>
          </cell>
          <cell r="B554">
            <v>0.56720000000000004</v>
          </cell>
        </row>
        <row r="555">
          <cell r="A555">
            <v>95.3</v>
          </cell>
          <cell r="B555">
            <v>0.56689999999999996</v>
          </cell>
        </row>
        <row r="556">
          <cell r="A556">
            <v>95.4</v>
          </cell>
          <cell r="B556">
            <v>0.56659999999999999</v>
          </cell>
        </row>
        <row r="557">
          <cell r="A557">
            <v>95.5</v>
          </cell>
          <cell r="B557">
            <v>0.56630000000000003</v>
          </cell>
        </row>
        <row r="558">
          <cell r="A558">
            <v>95.6</v>
          </cell>
          <cell r="B558">
            <v>0.56599999999999995</v>
          </cell>
        </row>
        <row r="559">
          <cell r="A559">
            <v>95.7</v>
          </cell>
          <cell r="B559">
            <v>0.56569999999999998</v>
          </cell>
        </row>
        <row r="560">
          <cell r="A560">
            <v>95.8</v>
          </cell>
          <cell r="B560">
            <v>0.56540000000000001</v>
          </cell>
        </row>
        <row r="561">
          <cell r="A561">
            <v>95.9</v>
          </cell>
          <cell r="B561">
            <v>0.56510000000000005</v>
          </cell>
        </row>
        <row r="562">
          <cell r="A562">
            <v>96</v>
          </cell>
          <cell r="B562">
            <v>0.56479999999999997</v>
          </cell>
        </row>
        <row r="563">
          <cell r="A563">
            <v>96.1</v>
          </cell>
          <cell r="B563">
            <v>0.5645</v>
          </cell>
        </row>
        <row r="564">
          <cell r="A564">
            <v>96.2</v>
          </cell>
          <cell r="B564">
            <v>0.56420000000000003</v>
          </cell>
        </row>
        <row r="565">
          <cell r="A565">
            <v>96.3</v>
          </cell>
          <cell r="B565">
            <v>0.56389999999999996</v>
          </cell>
        </row>
        <row r="566">
          <cell r="A566">
            <v>96.4</v>
          </cell>
          <cell r="B566">
            <v>0.56359999999999999</v>
          </cell>
        </row>
        <row r="567">
          <cell r="A567">
            <v>96.5</v>
          </cell>
          <cell r="B567">
            <v>0.56330000000000002</v>
          </cell>
        </row>
        <row r="568">
          <cell r="A568">
            <v>96.6</v>
          </cell>
          <cell r="B568">
            <v>0.56299999999999994</v>
          </cell>
        </row>
        <row r="569">
          <cell r="A569">
            <v>96.7</v>
          </cell>
          <cell r="B569">
            <v>0.56269999999999998</v>
          </cell>
        </row>
        <row r="570">
          <cell r="A570">
            <v>96.8</v>
          </cell>
          <cell r="B570">
            <v>0.56240000000000001</v>
          </cell>
        </row>
        <row r="571">
          <cell r="A571">
            <v>96.9</v>
          </cell>
          <cell r="B571">
            <v>0.56220000000000003</v>
          </cell>
        </row>
        <row r="572">
          <cell r="A572">
            <v>97</v>
          </cell>
          <cell r="B572">
            <v>0.56189999999999996</v>
          </cell>
        </row>
        <row r="573">
          <cell r="A573">
            <v>97.1</v>
          </cell>
          <cell r="B573">
            <v>0.56159999999999999</v>
          </cell>
        </row>
        <row r="574">
          <cell r="A574">
            <v>97.2</v>
          </cell>
          <cell r="B574">
            <v>0.56130000000000002</v>
          </cell>
        </row>
        <row r="575">
          <cell r="A575">
            <v>97.3</v>
          </cell>
          <cell r="B575">
            <v>0.56100000000000005</v>
          </cell>
        </row>
        <row r="576">
          <cell r="A576">
            <v>97.4</v>
          </cell>
          <cell r="B576">
            <v>0.56079999999999997</v>
          </cell>
        </row>
        <row r="577">
          <cell r="A577">
            <v>97.5</v>
          </cell>
          <cell r="B577">
            <v>0.5605</v>
          </cell>
        </row>
        <row r="578">
          <cell r="A578">
            <v>97.6</v>
          </cell>
          <cell r="B578">
            <v>0.56020000000000003</v>
          </cell>
        </row>
        <row r="579">
          <cell r="A579">
            <v>97.7</v>
          </cell>
          <cell r="B579">
            <v>0.55989999999999995</v>
          </cell>
        </row>
        <row r="580">
          <cell r="A580">
            <v>97.8</v>
          </cell>
          <cell r="B580">
            <v>0.55969999999999998</v>
          </cell>
        </row>
        <row r="581">
          <cell r="A581">
            <v>97.9</v>
          </cell>
          <cell r="B581">
            <v>0.55940000000000001</v>
          </cell>
        </row>
        <row r="582">
          <cell r="A582">
            <v>98</v>
          </cell>
          <cell r="B582">
            <v>0.55910000000000004</v>
          </cell>
        </row>
        <row r="583">
          <cell r="A583">
            <v>98.1</v>
          </cell>
          <cell r="B583">
            <v>0.55889999999999995</v>
          </cell>
        </row>
        <row r="584">
          <cell r="A584">
            <v>98.2</v>
          </cell>
          <cell r="B584">
            <v>0.55859999999999999</v>
          </cell>
        </row>
        <row r="585">
          <cell r="A585">
            <v>98.3</v>
          </cell>
          <cell r="B585">
            <v>0.55830000000000002</v>
          </cell>
        </row>
        <row r="586">
          <cell r="A586">
            <v>98.4</v>
          </cell>
          <cell r="B586">
            <v>0.55810000000000004</v>
          </cell>
        </row>
        <row r="587">
          <cell r="A587">
            <v>98.5</v>
          </cell>
          <cell r="B587">
            <v>0.55779999999999996</v>
          </cell>
        </row>
        <row r="588">
          <cell r="A588">
            <v>98.6</v>
          </cell>
          <cell r="B588">
            <v>0.5575</v>
          </cell>
        </row>
        <row r="589">
          <cell r="A589">
            <v>98.7</v>
          </cell>
          <cell r="B589">
            <v>0.55730000000000002</v>
          </cell>
        </row>
        <row r="590">
          <cell r="A590">
            <v>98.8</v>
          </cell>
          <cell r="B590">
            <v>0.55700000000000005</v>
          </cell>
        </row>
        <row r="591">
          <cell r="A591">
            <v>98.9</v>
          </cell>
          <cell r="B591">
            <v>0.55679999999999996</v>
          </cell>
        </row>
        <row r="592">
          <cell r="A592">
            <v>99</v>
          </cell>
          <cell r="B592">
            <v>0.55649999999999999</v>
          </cell>
        </row>
        <row r="593">
          <cell r="A593">
            <v>99.1</v>
          </cell>
          <cell r="B593">
            <v>0.55630000000000002</v>
          </cell>
        </row>
        <row r="594">
          <cell r="A594">
            <v>99.2</v>
          </cell>
          <cell r="B594">
            <v>0.55600000000000005</v>
          </cell>
        </row>
        <row r="595">
          <cell r="A595">
            <v>99.3</v>
          </cell>
          <cell r="B595">
            <v>0.55579999999999996</v>
          </cell>
        </row>
        <row r="596">
          <cell r="A596">
            <v>99.4</v>
          </cell>
          <cell r="B596">
            <v>0.55549999999999999</v>
          </cell>
        </row>
        <row r="597">
          <cell r="A597">
            <v>99.5</v>
          </cell>
          <cell r="B597">
            <v>0.55530000000000002</v>
          </cell>
        </row>
        <row r="598">
          <cell r="A598">
            <v>99.6</v>
          </cell>
          <cell r="B598">
            <v>0.55500000000000005</v>
          </cell>
        </row>
        <row r="599">
          <cell r="A599">
            <v>99.7</v>
          </cell>
          <cell r="B599">
            <v>0.55479999999999996</v>
          </cell>
        </row>
        <row r="600">
          <cell r="A600">
            <v>99.8</v>
          </cell>
          <cell r="B600">
            <v>0.55449999999999999</v>
          </cell>
        </row>
        <row r="601">
          <cell r="A601">
            <v>99.9</v>
          </cell>
          <cell r="B601">
            <v>0.55430000000000001</v>
          </cell>
        </row>
        <row r="602">
          <cell r="A602">
            <v>100</v>
          </cell>
          <cell r="B602">
            <v>0.55400000000000005</v>
          </cell>
        </row>
        <row r="603">
          <cell r="A603">
            <v>100.1</v>
          </cell>
          <cell r="B603">
            <v>0.55379999999999996</v>
          </cell>
        </row>
        <row r="604">
          <cell r="A604">
            <v>100.2</v>
          </cell>
          <cell r="B604">
            <v>0.55359999999999998</v>
          </cell>
        </row>
        <row r="605">
          <cell r="A605">
            <v>100.3</v>
          </cell>
          <cell r="B605">
            <v>0.55330000000000001</v>
          </cell>
        </row>
        <row r="606">
          <cell r="A606">
            <v>100.4</v>
          </cell>
          <cell r="B606">
            <v>0.55310000000000004</v>
          </cell>
        </row>
        <row r="607">
          <cell r="A607">
            <v>100.5</v>
          </cell>
          <cell r="B607">
            <v>0.55289999999999995</v>
          </cell>
        </row>
        <row r="608">
          <cell r="A608">
            <v>100.6</v>
          </cell>
          <cell r="B608">
            <v>0.55259999999999998</v>
          </cell>
        </row>
        <row r="609">
          <cell r="A609">
            <v>100.7</v>
          </cell>
          <cell r="B609">
            <v>0.5524</v>
          </cell>
        </row>
        <row r="610">
          <cell r="A610">
            <v>100.8</v>
          </cell>
          <cell r="B610">
            <v>0.55220000000000002</v>
          </cell>
        </row>
        <row r="611">
          <cell r="A611">
            <v>100.9</v>
          </cell>
          <cell r="B611">
            <v>0.55189999999999995</v>
          </cell>
        </row>
        <row r="612">
          <cell r="A612">
            <v>101</v>
          </cell>
          <cell r="B612">
            <v>0.55169999999999997</v>
          </cell>
        </row>
        <row r="613">
          <cell r="A613">
            <v>101.1</v>
          </cell>
          <cell r="B613">
            <v>0.55149999999999999</v>
          </cell>
        </row>
        <row r="614">
          <cell r="A614">
            <v>101.2</v>
          </cell>
          <cell r="B614">
            <v>0.55130000000000001</v>
          </cell>
        </row>
        <row r="615">
          <cell r="A615">
            <v>101.3</v>
          </cell>
          <cell r="B615">
            <v>0.55100000000000005</v>
          </cell>
        </row>
        <row r="616">
          <cell r="A616">
            <v>101.4</v>
          </cell>
          <cell r="B616">
            <v>0.55079999999999996</v>
          </cell>
        </row>
        <row r="617">
          <cell r="A617">
            <v>101.5</v>
          </cell>
          <cell r="B617">
            <v>0.55059999999999998</v>
          </cell>
        </row>
        <row r="618">
          <cell r="A618">
            <v>101.6</v>
          </cell>
          <cell r="B618">
            <v>0.5504</v>
          </cell>
        </row>
        <row r="619">
          <cell r="A619">
            <v>101.7</v>
          </cell>
          <cell r="B619">
            <v>0.55020000000000002</v>
          </cell>
        </row>
        <row r="620">
          <cell r="A620">
            <v>101.8</v>
          </cell>
          <cell r="B620">
            <v>0.55000000000000004</v>
          </cell>
        </row>
        <row r="621">
          <cell r="A621">
            <v>101.9</v>
          </cell>
          <cell r="B621">
            <v>0.54969999999999997</v>
          </cell>
        </row>
        <row r="622">
          <cell r="A622">
            <v>102</v>
          </cell>
          <cell r="B622">
            <v>0.54949999999999999</v>
          </cell>
        </row>
        <row r="623">
          <cell r="A623">
            <v>102.1</v>
          </cell>
          <cell r="B623">
            <v>0.54930000000000001</v>
          </cell>
        </row>
        <row r="624">
          <cell r="A624">
            <v>102.2</v>
          </cell>
          <cell r="B624">
            <v>0.54910000000000003</v>
          </cell>
        </row>
        <row r="625">
          <cell r="A625">
            <v>102.3</v>
          </cell>
          <cell r="B625">
            <v>0.54890000000000005</v>
          </cell>
        </row>
        <row r="626">
          <cell r="A626">
            <v>102.4</v>
          </cell>
          <cell r="B626">
            <v>0.54869999999999997</v>
          </cell>
        </row>
        <row r="627">
          <cell r="A627">
            <v>102.5</v>
          </cell>
          <cell r="B627">
            <v>0.54849999999999999</v>
          </cell>
        </row>
        <row r="628">
          <cell r="A628">
            <v>102.6</v>
          </cell>
          <cell r="B628">
            <v>0.54830000000000001</v>
          </cell>
        </row>
        <row r="629">
          <cell r="A629">
            <v>102.7</v>
          </cell>
          <cell r="B629">
            <v>0.54810000000000003</v>
          </cell>
        </row>
        <row r="630">
          <cell r="A630">
            <v>102.8</v>
          </cell>
          <cell r="B630">
            <v>0.54790000000000005</v>
          </cell>
        </row>
        <row r="631">
          <cell r="A631">
            <v>102.9</v>
          </cell>
          <cell r="B631">
            <v>0.54769999999999996</v>
          </cell>
        </row>
        <row r="632">
          <cell r="A632">
            <v>103</v>
          </cell>
          <cell r="B632">
            <v>0.54749999999999999</v>
          </cell>
        </row>
        <row r="633">
          <cell r="A633">
            <v>103.1</v>
          </cell>
          <cell r="B633">
            <v>0.54730000000000001</v>
          </cell>
        </row>
        <row r="634">
          <cell r="A634">
            <v>103.2</v>
          </cell>
          <cell r="B634">
            <v>0.54710000000000003</v>
          </cell>
        </row>
        <row r="635">
          <cell r="A635">
            <v>103.3</v>
          </cell>
          <cell r="B635">
            <v>0.54690000000000005</v>
          </cell>
        </row>
        <row r="636">
          <cell r="A636">
            <v>103.4</v>
          </cell>
          <cell r="B636">
            <v>0.54669999999999996</v>
          </cell>
        </row>
        <row r="637">
          <cell r="A637">
            <v>103.5</v>
          </cell>
          <cell r="B637">
            <v>0.54649999999999999</v>
          </cell>
        </row>
        <row r="638">
          <cell r="A638">
            <v>103.6</v>
          </cell>
          <cell r="B638">
            <v>0.54630000000000001</v>
          </cell>
        </row>
        <row r="639">
          <cell r="A639">
            <v>103.7</v>
          </cell>
          <cell r="B639">
            <v>0.54610000000000003</v>
          </cell>
        </row>
        <row r="640">
          <cell r="A640">
            <v>103.8</v>
          </cell>
          <cell r="B640">
            <v>0.54590000000000005</v>
          </cell>
        </row>
        <row r="641">
          <cell r="A641">
            <v>103.9</v>
          </cell>
          <cell r="B641">
            <v>0.54569999999999996</v>
          </cell>
        </row>
        <row r="642">
          <cell r="A642">
            <v>104</v>
          </cell>
          <cell r="B642">
            <v>0.54549999999999998</v>
          </cell>
        </row>
        <row r="643">
          <cell r="A643">
            <v>104.1</v>
          </cell>
          <cell r="B643">
            <v>0.5454</v>
          </cell>
        </row>
        <row r="644">
          <cell r="A644">
            <v>104.2</v>
          </cell>
          <cell r="B644">
            <v>0.54520000000000002</v>
          </cell>
        </row>
        <row r="645">
          <cell r="A645">
            <v>104.3</v>
          </cell>
          <cell r="B645">
            <v>0.54500000000000004</v>
          </cell>
        </row>
        <row r="646">
          <cell r="A646">
            <v>104.4</v>
          </cell>
          <cell r="B646">
            <v>0.54479999999999995</v>
          </cell>
        </row>
        <row r="647">
          <cell r="A647">
            <v>104.5</v>
          </cell>
          <cell r="B647">
            <v>0.54459999999999997</v>
          </cell>
        </row>
        <row r="648">
          <cell r="A648">
            <v>104.6</v>
          </cell>
          <cell r="B648">
            <v>0.5444</v>
          </cell>
        </row>
        <row r="649">
          <cell r="A649">
            <v>104.7</v>
          </cell>
          <cell r="B649">
            <v>0.54430000000000001</v>
          </cell>
        </row>
        <row r="650">
          <cell r="A650">
            <v>104.8</v>
          </cell>
          <cell r="B650">
            <v>0.54410000000000003</v>
          </cell>
        </row>
        <row r="651">
          <cell r="A651">
            <v>104.9</v>
          </cell>
          <cell r="B651">
            <v>0.54390000000000005</v>
          </cell>
        </row>
        <row r="652">
          <cell r="A652">
            <v>105</v>
          </cell>
          <cell r="B652">
            <v>0.54369999999999996</v>
          </cell>
        </row>
        <row r="653">
          <cell r="A653">
            <v>105.1</v>
          </cell>
          <cell r="B653">
            <v>0.54359999999999997</v>
          </cell>
        </row>
        <row r="654">
          <cell r="A654">
            <v>105.2</v>
          </cell>
          <cell r="B654">
            <v>0.54339999999999999</v>
          </cell>
        </row>
        <row r="655">
          <cell r="A655">
            <v>105.3</v>
          </cell>
          <cell r="B655">
            <v>0.54320000000000002</v>
          </cell>
        </row>
        <row r="656">
          <cell r="A656">
            <v>105.4</v>
          </cell>
          <cell r="B656">
            <v>0.54310000000000003</v>
          </cell>
        </row>
        <row r="657">
          <cell r="A657">
            <v>105.5</v>
          </cell>
          <cell r="B657">
            <v>0.54290000000000005</v>
          </cell>
        </row>
        <row r="658">
          <cell r="A658">
            <v>105.6</v>
          </cell>
          <cell r="B658">
            <v>0.54269999999999996</v>
          </cell>
        </row>
        <row r="659">
          <cell r="A659">
            <v>105.7</v>
          </cell>
          <cell r="B659">
            <v>0.54259999999999997</v>
          </cell>
        </row>
        <row r="660">
          <cell r="A660">
            <v>105.8</v>
          </cell>
          <cell r="B660">
            <v>0.54239999999999999</v>
          </cell>
        </row>
        <row r="661">
          <cell r="A661">
            <v>105.9</v>
          </cell>
          <cell r="B661">
            <v>0.54220000000000002</v>
          </cell>
        </row>
        <row r="662">
          <cell r="A662">
            <v>106</v>
          </cell>
          <cell r="B662">
            <v>0.54210000000000003</v>
          </cell>
        </row>
        <row r="663">
          <cell r="A663">
            <v>106.1</v>
          </cell>
          <cell r="B663">
            <v>0.54190000000000005</v>
          </cell>
        </row>
        <row r="664">
          <cell r="A664">
            <v>106.2</v>
          </cell>
          <cell r="B664">
            <v>0.54169999999999996</v>
          </cell>
        </row>
        <row r="665">
          <cell r="A665">
            <v>106.3</v>
          </cell>
          <cell r="B665">
            <v>0.54159999999999997</v>
          </cell>
        </row>
        <row r="666">
          <cell r="A666">
            <v>106.4</v>
          </cell>
          <cell r="B666">
            <v>0.54139999999999999</v>
          </cell>
        </row>
        <row r="667">
          <cell r="A667">
            <v>106.5</v>
          </cell>
          <cell r="B667">
            <v>0.5413</v>
          </cell>
        </row>
        <row r="668">
          <cell r="A668">
            <v>106.6</v>
          </cell>
          <cell r="B668">
            <v>0.54110000000000003</v>
          </cell>
        </row>
        <row r="669">
          <cell r="A669">
            <v>106.7</v>
          </cell>
          <cell r="B669">
            <v>0.54100000000000004</v>
          </cell>
        </row>
        <row r="670">
          <cell r="A670">
            <v>106.8</v>
          </cell>
          <cell r="B670">
            <v>0.54079999999999995</v>
          </cell>
        </row>
        <row r="671">
          <cell r="A671">
            <v>106.9</v>
          </cell>
          <cell r="B671">
            <v>0.54069999999999996</v>
          </cell>
        </row>
        <row r="672">
          <cell r="A672">
            <v>107</v>
          </cell>
          <cell r="B672">
            <v>0.54049999999999998</v>
          </cell>
        </row>
        <row r="673">
          <cell r="A673">
            <v>107.1</v>
          </cell>
          <cell r="B673">
            <v>0.54039999999999999</v>
          </cell>
        </row>
        <row r="674">
          <cell r="A674">
            <v>107.2</v>
          </cell>
          <cell r="B674">
            <v>0.54020000000000001</v>
          </cell>
        </row>
        <row r="675">
          <cell r="A675">
            <v>107.3</v>
          </cell>
          <cell r="B675">
            <v>0.54010000000000002</v>
          </cell>
        </row>
        <row r="676">
          <cell r="A676">
            <v>107.4</v>
          </cell>
          <cell r="B676">
            <v>0.53990000000000005</v>
          </cell>
        </row>
        <row r="677">
          <cell r="A677">
            <v>107.5</v>
          </cell>
          <cell r="B677">
            <v>0.53979999999999995</v>
          </cell>
        </row>
        <row r="678">
          <cell r="A678">
            <v>107.6</v>
          </cell>
          <cell r="B678">
            <v>0.53959999999999997</v>
          </cell>
        </row>
        <row r="679">
          <cell r="A679">
            <v>107.7</v>
          </cell>
          <cell r="B679">
            <v>0.53949999999999998</v>
          </cell>
        </row>
        <row r="680">
          <cell r="A680">
            <v>107.8</v>
          </cell>
          <cell r="B680">
            <v>0.5393</v>
          </cell>
        </row>
        <row r="681">
          <cell r="A681">
            <v>107.9</v>
          </cell>
          <cell r="B681">
            <v>0.53920000000000001</v>
          </cell>
        </row>
        <row r="682">
          <cell r="A682">
            <v>108</v>
          </cell>
          <cell r="B682">
            <v>0.53910000000000002</v>
          </cell>
        </row>
        <row r="683">
          <cell r="A683">
            <v>108.1</v>
          </cell>
          <cell r="B683">
            <v>0.53890000000000005</v>
          </cell>
        </row>
        <row r="684">
          <cell r="A684">
            <v>108.2</v>
          </cell>
          <cell r="B684">
            <v>0.53879999999999995</v>
          </cell>
        </row>
        <row r="685">
          <cell r="A685">
            <v>108.3</v>
          </cell>
          <cell r="B685">
            <v>0.53859999999999997</v>
          </cell>
        </row>
        <row r="686">
          <cell r="A686">
            <v>108.4</v>
          </cell>
          <cell r="B686">
            <v>0.53849999999999998</v>
          </cell>
        </row>
        <row r="687">
          <cell r="A687">
            <v>108.5</v>
          </cell>
          <cell r="B687">
            <v>0.53839999999999999</v>
          </cell>
        </row>
        <row r="688">
          <cell r="A688">
            <v>108.6</v>
          </cell>
          <cell r="B688">
            <v>0.53820000000000001</v>
          </cell>
        </row>
        <row r="689">
          <cell r="A689">
            <v>108.7</v>
          </cell>
          <cell r="B689">
            <v>0.53810000000000002</v>
          </cell>
        </row>
        <row r="690">
          <cell r="A690">
            <v>108.8</v>
          </cell>
          <cell r="B690">
            <v>0.53800000000000003</v>
          </cell>
        </row>
        <row r="691">
          <cell r="A691">
            <v>108.9</v>
          </cell>
          <cell r="B691">
            <v>0.53779999999999994</v>
          </cell>
        </row>
        <row r="692">
          <cell r="A692">
            <v>109</v>
          </cell>
          <cell r="B692">
            <v>0.53769999999999996</v>
          </cell>
        </row>
        <row r="693">
          <cell r="A693">
            <v>109.1</v>
          </cell>
          <cell r="B693">
            <v>0.53759999999999997</v>
          </cell>
        </row>
        <row r="694">
          <cell r="A694">
            <v>109.2</v>
          </cell>
          <cell r="B694">
            <v>0.53759999999999997</v>
          </cell>
        </row>
        <row r="695">
          <cell r="A695">
            <v>109.3</v>
          </cell>
          <cell r="B695">
            <v>0.5373</v>
          </cell>
        </row>
        <row r="696">
          <cell r="A696">
            <v>109.4</v>
          </cell>
          <cell r="B696">
            <v>0.53720000000000001</v>
          </cell>
        </row>
        <row r="697">
          <cell r="A697">
            <v>109.5</v>
          </cell>
          <cell r="B697">
            <v>0.53710000000000002</v>
          </cell>
        </row>
        <row r="698">
          <cell r="A698">
            <v>109.6</v>
          </cell>
          <cell r="B698">
            <v>0.53700000000000003</v>
          </cell>
        </row>
        <row r="699">
          <cell r="A699">
            <v>109.7</v>
          </cell>
          <cell r="B699">
            <v>0.53680000000000005</v>
          </cell>
        </row>
        <row r="700">
          <cell r="A700">
            <v>109.8</v>
          </cell>
          <cell r="B700">
            <v>0.53669999999999995</v>
          </cell>
        </row>
        <row r="701">
          <cell r="A701">
            <v>109.9</v>
          </cell>
          <cell r="B701">
            <v>0.53659999999999997</v>
          </cell>
        </row>
        <row r="702">
          <cell r="A702">
            <v>110</v>
          </cell>
          <cell r="B702">
            <v>0.53649999999999998</v>
          </cell>
        </row>
        <row r="703">
          <cell r="A703">
            <v>110.1</v>
          </cell>
          <cell r="B703">
            <v>0.53639999999999999</v>
          </cell>
        </row>
        <row r="704">
          <cell r="A704">
            <v>110.2</v>
          </cell>
          <cell r="B704">
            <v>0.53620000000000001</v>
          </cell>
        </row>
        <row r="705">
          <cell r="A705">
            <v>110.3</v>
          </cell>
          <cell r="B705">
            <v>0.53610000000000002</v>
          </cell>
        </row>
        <row r="706">
          <cell r="A706">
            <v>110.4</v>
          </cell>
          <cell r="B706">
            <v>0.53600000000000003</v>
          </cell>
        </row>
        <row r="707">
          <cell r="A707">
            <v>110.5</v>
          </cell>
          <cell r="B707">
            <v>0.53590000000000004</v>
          </cell>
        </row>
        <row r="708">
          <cell r="A708">
            <v>110.6</v>
          </cell>
          <cell r="B708">
            <v>0.53580000000000005</v>
          </cell>
        </row>
        <row r="709">
          <cell r="A709">
            <v>110.7</v>
          </cell>
          <cell r="B709">
            <v>0.53569999999999995</v>
          </cell>
        </row>
        <row r="710">
          <cell r="A710">
            <v>110.8</v>
          </cell>
          <cell r="B710">
            <v>0.53559999999999997</v>
          </cell>
        </row>
        <row r="711">
          <cell r="A711">
            <v>110.9</v>
          </cell>
          <cell r="B711">
            <v>0.53539999999999999</v>
          </cell>
        </row>
        <row r="712">
          <cell r="A712">
            <v>111</v>
          </cell>
          <cell r="B712">
            <v>0.5353</v>
          </cell>
        </row>
        <row r="713">
          <cell r="A713">
            <v>111.1</v>
          </cell>
          <cell r="B713">
            <v>0.53520000000000001</v>
          </cell>
        </row>
        <row r="714">
          <cell r="A714">
            <v>111.2</v>
          </cell>
          <cell r="B714">
            <v>0.53510000000000002</v>
          </cell>
        </row>
        <row r="715">
          <cell r="A715">
            <v>111.3</v>
          </cell>
          <cell r="B715">
            <v>0.53500000000000003</v>
          </cell>
        </row>
        <row r="716">
          <cell r="A716">
            <v>111.4</v>
          </cell>
          <cell r="B716">
            <v>0.53490000000000004</v>
          </cell>
        </row>
        <row r="717">
          <cell r="A717">
            <v>111.5</v>
          </cell>
          <cell r="B717">
            <v>0.53480000000000005</v>
          </cell>
        </row>
        <row r="718">
          <cell r="A718">
            <v>111.6</v>
          </cell>
          <cell r="B718">
            <v>0.53469999999999995</v>
          </cell>
        </row>
        <row r="719">
          <cell r="A719">
            <v>111.7</v>
          </cell>
          <cell r="B719">
            <v>0.53459999999999996</v>
          </cell>
        </row>
        <row r="720">
          <cell r="A720">
            <v>111.8</v>
          </cell>
          <cell r="B720">
            <v>0.53449999999999998</v>
          </cell>
        </row>
        <row r="721">
          <cell r="A721">
            <v>111.9</v>
          </cell>
          <cell r="B721">
            <v>0.5343</v>
          </cell>
        </row>
        <row r="722">
          <cell r="A722">
            <v>112</v>
          </cell>
          <cell r="B722">
            <v>0.53420000000000001</v>
          </cell>
        </row>
        <row r="723">
          <cell r="A723">
            <v>112.1</v>
          </cell>
          <cell r="B723">
            <v>0.53410000000000002</v>
          </cell>
        </row>
        <row r="724">
          <cell r="A724">
            <v>112.2</v>
          </cell>
          <cell r="B724">
            <v>0.53400000000000003</v>
          </cell>
        </row>
        <row r="725">
          <cell r="A725">
            <v>112.3</v>
          </cell>
          <cell r="B725">
            <v>0.53390000000000004</v>
          </cell>
        </row>
        <row r="726">
          <cell r="A726">
            <v>112.4</v>
          </cell>
          <cell r="B726">
            <v>0.53380000000000005</v>
          </cell>
        </row>
        <row r="727">
          <cell r="A727">
            <v>112.5</v>
          </cell>
          <cell r="B727">
            <v>0.53369999999999995</v>
          </cell>
        </row>
        <row r="728">
          <cell r="A728">
            <v>112.6</v>
          </cell>
          <cell r="B728">
            <v>0.53359999999999996</v>
          </cell>
        </row>
        <row r="729">
          <cell r="A729">
            <v>112.7</v>
          </cell>
          <cell r="B729">
            <v>0.53349999999999997</v>
          </cell>
        </row>
        <row r="730">
          <cell r="A730">
            <v>112.8</v>
          </cell>
          <cell r="B730">
            <v>0.53339999999999999</v>
          </cell>
        </row>
        <row r="731">
          <cell r="A731">
            <v>112.9</v>
          </cell>
          <cell r="B731">
            <v>0.5333</v>
          </cell>
        </row>
        <row r="732">
          <cell r="A732">
            <v>113</v>
          </cell>
          <cell r="B732">
            <v>0.53320000000000001</v>
          </cell>
        </row>
        <row r="733">
          <cell r="A733">
            <v>113.1</v>
          </cell>
          <cell r="B733">
            <v>0.53310000000000002</v>
          </cell>
        </row>
        <row r="734">
          <cell r="A734">
            <v>113.2</v>
          </cell>
          <cell r="B734">
            <v>0.53300000000000003</v>
          </cell>
        </row>
        <row r="735">
          <cell r="A735">
            <v>113.3</v>
          </cell>
          <cell r="B735">
            <v>0.53290000000000004</v>
          </cell>
        </row>
        <row r="736">
          <cell r="A736">
            <v>113.4</v>
          </cell>
          <cell r="B736">
            <v>0.53280000000000005</v>
          </cell>
        </row>
        <row r="737">
          <cell r="A737">
            <v>113.5</v>
          </cell>
          <cell r="B737">
            <v>0.53280000000000005</v>
          </cell>
        </row>
        <row r="738">
          <cell r="A738">
            <v>113.6</v>
          </cell>
          <cell r="B738">
            <v>0.53269999999999995</v>
          </cell>
        </row>
        <row r="739">
          <cell r="A739">
            <v>113.7</v>
          </cell>
          <cell r="B739">
            <v>0.53259999999999996</v>
          </cell>
        </row>
        <row r="740">
          <cell r="A740">
            <v>113.8</v>
          </cell>
          <cell r="B740">
            <v>0.53249999999999997</v>
          </cell>
        </row>
        <row r="741">
          <cell r="A741">
            <v>113.9</v>
          </cell>
          <cell r="B741">
            <v>0.53239999999999998</v>
          </cell>
        </row>
        <row r="742">
          <cell r="A742">
            <v>114</v>
          </cell>
          <cell r="B742">
            <v>0.5323</v>
          </cell>
        </row>
        <row r="743">
          <cell r="A743">
            <v>114.1</v>
          </cell>
          <cell r="B743">
            <v>0.53220000000000001</v>
          </cell>
        </row>
        <row r="744">
          <cell r="A744">
            <v>114.2</v>
          </cell>
          <cell r="B744">
            <v>0.53210000000000002</v>
          </cell>
        </row>
        <row r="745">
          <cell r="A745">
            <v>114.3</v>
          </cell>
          <cell r="B745">
            <v>0.53200000000000003</v>
          </cell>
        </row>
        <row r="746">
          <cell r="A746">
            <v>114.4</v>
          </cell>
          <cell r="B746">
            <v>0.53190000000000004</v>
          </cell>
        </row>
        <row r="747">
          <cell r="A747">
            <v>114.5</v>
          </cell>
          <cell r="B747">
            <v>0.53180000000000005</v>
          </cell>
        </row>
        <row r="748">
          <cell r="A748">
            <v>114.6</v>
          </cell>
          <cell r="B748">
            <v>0.53169999999999995</v>
          </cell>
        </row>
        <row r="749">
          <cell r="A749">
            <v>114.7</v>
          </cell>
          <cell r="B749">
            <v>0.53159999999999996</v>
          </cell>
        </row>
        <row r="750">
          <cell r="A750">
            <v>114.8</v>
          </cell>
          <cell r="B750">
            <v>0.53159999999999996</v>
          </cell>
        </row>
        <row r="751">
          <cell r="A751">
            <v>114.9</v>
          </cell>
          <cell r="B751">
            <v>0.53149999999999997</v>
          </cell>
        </row>
        <row r="752">
          <cell r="A752">
            <v>115</v>
          </cell>
          <cell r="B752">
            <v>0.53139999999999998</v>
          </cell>
        </row>
        <row r="753">
          <cell r="A753">
            <v>115.1</v>
          </cell>
          <cell r="B753">
            <v>0.53129999999999999</v>
          </cell>
        </row>
        <row r="754">
          <cell r="A754">
            <v>115.2</v>
          </cell>
          <cell r="B754">
            <v>0.53120000000000001</v>
          </cell>
        </row>
        <row r="755">
          <cell r="A755">
            <v>115.3</v>
          </cell>
          <cell r="B755">
            <v>0.53110000000000002</v>
          </cell>
        </row>
        <row r="756">
          <cell r="A756">
            <v>115.4</v>
          </cell>
          <cell r="B756">
            <v>0.53100000000000003</v>
          </cell>
        </row>
        <row r="757">
          <cell r="A757">
            <v>115.5</v>
          </cell>
          <cell r="B757">
            <v>0.53090000000000004</v>
          </cell>
        </row>
        <row r="758">
          <cell r="A758">
            <v>115.6</v>
          </cell>
          <cell r="B758">
            <v>0.53090000000000004</v>
          </cell>
        </row>
        <row r="759">
          <cell r="A759">
            <v>115.7</v>
          </cell>
          <cell r="B759">
            <v>0.53080000000000005</v>
          </cell>
        </row>
        <row r="760">
          <cell r="A760">
            <v>115.8</v>
          </cell>
          <cell r="B760">
            <v>0.53069999999999995</v>
          </cell>
        </row>
        <row r="761">
          <cell r="A761">
            <v>115.9</v>
          </cell>
          <cell r="B761">
            <v>0.53059999999999996</v>
          </cell>
        </row>
        <row r="762">
          <cell r="A762">
            <v>116</v>
          </cell>
          <cell r="B762">
            <v>0.53049999999999997</v>
          </cell>
        </row>
        <row r="763">
          <cell r="A763">
            <v>116.1</v>
          </cell>
          <cell r="B763">
            <v>0.53039999999999998</v>
          </cell>
        </row>
        <row r="764">
          <cell r="A764">
            <v>116.2</v>
          </cell>
          <cell r="B764">
            <v>0.53029999999999999</v>
          </cell>
        </row>
        <row r="765">
          <cell r="A765">
            <v>116.3</v>
          </cell>
          <cell r="B765">
            <v>0.5302</v>
          </cell>
        </row>
        <row r="766">
          <cell r="A766">
            <v>116.4</v>
          </cell>
          <cell r="B766">
            <v>0.5302</v>
          </cell>
        </row>
        <row r="767">
          <cell r="A767">
            <v>116.5</v>
          </cell>
          <cell r="B767">
            <v>0.53010000000000002</v>
          </cell>
        </row>
        <row r="768">
          <cell r="A768">
            <v>116.6</v>
          </cell>
          <cell r="B768">
            <v>0.53</v>
          </cell>
        </row>
        <row r="769">
          <cell r="A769">
            <v>116.7</v>
          </cell>
          <cell r="B769">
            <v>0.52990000000000004</v>
          </cell>
        </row>
        <row r="770">
          <cell r="A770">
            <v>116.8</v>
          </cell>
          <cell r="B770">
            <v>0.52980000000000005</v>
          </cell>
        </row>
        <row r="771">
          <cell r="A771">
            <v>116.9</v>
          </cell>
          <cell r="B771">
            <v>0.52969999999999995</v>
          </cell>
        </row>
        <row r="772">
          <cell r="A772">
            <v>117</v>
          </cell>
          <cell r="B772">
            <v>0.52959999999999996</v>
          </cell>
        </row>
        <row r="773">
          <cell r="A773">
            <v>117.1</v>
          </cell>
          <cell r="B773">
            <v>0.52959999999999996</v>
          </cell>
        </row>
        <row r="774">
          <cell r="A774">
            <v>117.2</v>
          </cell>
          <cell r="B774">
            <v>0.52949999999999997</v>
          </cell>
        </row>
        <row r="775">
          <cell r="A775">
            <v>117.3</v>
          </cell>
          <cell r="B775">
            <v>0.52939999999999998</v>
          </cell>
        </row>
        <row r="776">
          <cell r="A776">
            <v>117.4</v>
          </cell>
          <cell r="B776">
            <v>0.52929999999999999</v>
          </cell>
        </row>
        <row r="777">
          <cell r="A777">
            <v>117.5</v>
          </cell>
          <cell r="B777">
            <v>0.5292</v>
          </cell>
        </row>
        <row r="778">
          <cell r="A778">
            <v>117.6</v>
          </cell>
          <cell r="B778">
            <v>0.52910000000000001</v>
          </cell>
        </row>
        <row r="779">
          <cell r="A779">
            <v>117.7</v>
          </cell>
          <cell r="B779">
            <v>0.52900000000000003</v>
          </cell>
        </row>
        <row r="780">
          <cell r="A780">
            <v>117.8</v>
          </cell>
          <cell r="B780">
            <v>0.52900000000000003</v>
          </cell>
        </row>
        <row r="781">
          <cell r="A781">
            <v>117.9</v>
          </cell>
          <cell r="B781">
            <v>0.52890000000000004</v>
          </cell>
        </row>
        <row r="782">
          <cell r="A782">
            <v>118</v>
          </cell>
          <cell r="B782">
            <v>0.52880000000000005</v>
          </cell>
        </row>
        <row r="783">
          <cell r="A783">
            <v>118.1</v>
          </cell>
          <cell r="B783">
            <v>0.52869999999999995</v>
          </cell>
        </row>
        <row r="784">
          <cell r="A784">
            <v>118.2</v>
          </cell>
          <cell r="B784">
            <v>0.52859999999999996</v>
          </cell>
        </row>
        <row r="785">
          <cell r="A785">
            <v>118.3</v>
          </cell>
          <cell r="B785">
            <v>0.52849999999999997</v>
          </cell>
        </row>
        <row r="786">
          <cell r="A786">
            <v>118.4</v>
          </cell>
          <cell r="B786">
            <v>0.52839999999999998</v>
          </cell>
        </row>
        <row r="787">
          <cell r="A787">
            <v>118.5</v>
          </cell>
          <cell r="B787">
            <v>0.52829999999999999</v>
          </cell>
        </row>
        <row r="788">
          <cell r="A788">
            <v>118.6</v>
          </cell>
          <cell r="B788">
            <v>0.52829999999999999</v>
          </cell>
        </row>
        <row r="789">
          <cell r="A789">
            <v>118.7</v>
          </cell>
          <cell r="B789">
            <v>0.5282</v>
          </cell>
        </row>
        <row r="790">
          <cell r="A790">
            <v>118.8</v>
          </cell>
          <cell r="B790">
            <v>0.52810000000000001</v>
          </cell>
        </row>
        <row r="791">
          <cell r="A791">
            <v>118.9</v>
          </cell>
          <cell r="B791">
            <v>0.52800000000000002</v>
          </cell>
        </row>
        <row r="792">
          <cell r="A792">
            <v>119</v>
          </cell>
          <cell r="B792">
            <v>0.52790000000000004</v>
          </cell>
        </row>
        <row r="793">
          <cell r="A793">
            <v>119.1</v>
          </cell>
          <cell r="B793">
            <v>0.52780000000000005</v>
          </cell>
        </row>
        <row r="794">
          <cell r="A794">
            <v>119.2</v>
          </cell>
          <cell r="B794">
            <v>0.52769999999999995</v>
          </cell>
        </row>
        <row r="795">
          <cell r="A795">
            <v>119.3</v>
          </cell>
          <cell r="B795">
            <v>0.52759999999999996</v>
          </cell>
        </row>
        <row r="796">
          <cell r="A796">
            <v>119.4</v>
          </cell>
          <cell r="B796">
            <v>0.52749999999999997</v>
          </cell>
        </row>
        <row r="797">
          <cell r="A797">
            <v>119.5</v>
          </cell>
          <cell r="B797">
            <v>0.52739999999999998</v>
          </cell>
        </row>
        <row r="798">
          <cell r="A798">
            <v>119.6</v>
          </cell>
          <cell r="B798">
            <v>0.52739999999999998</v>
          </cell>
        </row>
        <row r="799">
          <cell r="A799">
            <v>119.7</v>
          </cell>
          <cell r="B799">
            <v>0.52729999999999999</v>
          </cell>
        </row>
        <row r="800">
          <cell r="A800">
            <v>119.8</v>
          </cell>
          <cell r="B800">
            <v>0.5272</v>
          </cell>
        </row>
        <row r="801">
          <cell r="A801">
            <v>119.9</v>
          </cell>
          <cell r="B801">
            <v>0.52710000000000001</v>
          </cell>
        </row>
        <row r="802">
          <cell r="A802">
            <v>120</v>
          </cell>
          <cell r="B802">
            <v>0.52700000000000002</v>
          </cell>
        </row>
        <row r="803">
          <cell r="A803">
            <v>120.1</v>
          </cell>
          <cell r="B803">
            <v>0.52690000000000003</v>
          </cell>
        </row>
        <row r="804">
          <cell r="A804">
            <v>120.2</v>
          </cell>
          <cell r="B804">
            <v>0.52680000000000005</v>
          </cell>
        </row>
        <row r="805">
          <cell r="A805">
            <v>120.3</v>
          </cell>
          <cell r="B805">
            <v>0.52669999999999995</v>
          </cell>
        </row>
        <row r="806">
          <cell r="A806">
            <v>120.4</v>
          </cell>
          <cell r="B806">
            <v>0.52659999999999996</v>
          </cell>
        </row>
        <row r="807">
          <cell r="A807">
            <v>120.5</v>
          </cell>
          <cell r="B807">
            <v>0.52649999999999997</v>
          </cell>
        </row>
        <row r="808">
          <cell r="A808">
            <v>120.6</v>
          </cell>
          <cell r="B808">
            <v>0.52639999999999998</v>
          </cell>
        </row>
        <row r="809">
          <cell r="A809">
            <v>120.7</v>
          </cell>
          <cell r="B809">
            <v>0.52629999999999999</v>
          </cell>
        </row>
        <row r="810">
          <cell r="A810">
            <v>120.8</v>
          </cell>
          <cell r="B810">
            <v>0.5262</v>
          </cell>
        </row>
        <row r="811">
          <cell r="A811">
            <v>120.9</v>
          </cell>
          <cell r="B811">
            <v>0.52610000000000001</v>
          </cell>
        </row>
        <row r="812">
          <cell r="A812">
            <v>121</v>
          </cell>
          <cell r="B812">
            <v>0.52600000000000002</v>
          </cell>
        </row>
        <row r="813">
          <cell r="A813">
            <v>121.1</v>
          </cell>
          <cell r="B813">
            <v>0.52590000000000003</v>
          </cell>
        </row>
        <row r="814">
          <cell r="A814">
            <v>121.2</v>
          </cell>
          <cell r="B814">
            <v>0.52580000000000005</v>
          </cell>
        </row>
        <row r="815">
          <cell r="A815">
            <v>121.3</v>
          </cell>
          <cell r="B815">
            <v>0.52569999999999995</v>
          </cell>
        </row>
        <row r="816">
          <cell r="A816">
            <v>121.4</v>
          </cell>
          <cell r="B816">
            <v>0.52559999999999996</v>
          </cell>
        </row>
        <row r="817">
          <cell r="A817">
            <v>121.5</v>
          </cell>
          <cell r="B817">
            <v>0.52549999999999997</v>
          </cell>
        </row>
        <row r="818">
          <cell r="A818">
            <v>121.6</v>
          </cell>
          <cell r="B818">
            <v>0.52539999999999998</v>
          </cell>
        </row>
        <row r="819">
          <cell r="A819">
            <v>121.7</v>
          </cell>
          <cell r="B819">
            <v>0.52529999999999999</v>
          </cell>
        </row>
        <row r="820">
          <cell r="A820">
            <v>121.8</v>
          </cell>
          <cell r="B820">
            <v>0.52510000000000001</v>
          </cell>
        </row>
        <row r="821">
          <cell r="A821">
            <v>121.9</v>
          </cell>
          <cell r="B821">
            <v>0.52500000000000002</v>
          </cell>
        </row>
        <row r="822">
          <cell r="A822">
            <v>122</v>
          </cell>
          <cell r="B822">
            <v>0.52490000000000003</v>
          </cell>
        </row>
        <row r="823">
          <cell r="A823">
            <v>122.1</v>
          </cell>
          <cell r="B823">
            <v>0.52480000000000004</v>
          </cell>
        </row>
        <row r="824">
          <cell r="A824">
            <v>122.2</v>
          </cell>
          <cell r="B824">
            <v>0.52470000000000006</v>
          </cell>
        </row>
        <row r="825">
          <cell r="A825">
            <v>122.3</v>
          </cell>
          <cell r="B825">
            <v>0.52459999999999996</v>
          </cell>
        </row>
        <row r="826">
          <cell r="A826">
            <v>122.4</v>
          </cell>
          <cell r="B826">
            <v>0.52449999999999997</v>
          </cell>
        </row>
        <row r="827">
          <cell r="A827">
            <v>122.5</v>
          </cell>
          <cell r="B827">
            <v>0.52429999999999999</v>
          </cell>
        </row>
        <row r="828">
          <cell r="A828">
            <v>122.6</v>
          </cell>
          <cell r="B828">
            <v>0.5242</v>
          </cell>
        </row>
        <row r="829">
          <cell r="A829">
            <v>122.7</v>
          </cell>
          <cell r="B829">
            <v>0.52410000000000001</v>
          </cell>
        </row>
        <row r="830">
          <cell r="A830">
            <v>122.8</v>
          </cell>
          <cell r="B830">
            <v>0.52400000000000002</v>
          </cell>
        </row>
        <row r="831">
          <cell r="A831">
            <v>122.9</v>
          </cell>
          <cell r="B831">
            <v>0.52390000000000003</v>
          </cell>
        </row>
        <row r="832">
          <cell r="A832">
            <v>123</v>
          </cell>
          <cell r="B832">
            <v>0.52370000000000005</v>
          </cell>
        </row>
        <row r="833">
          <cell r="A833">
            <v>123.1</v>
          </cell>
          <cell r="B833">
            <v>0.52359999999999995</v>
          </cell>
        </row>
        <row r="834">
          <cell r="A834">
            <v>123.2</v>
          </cell>
          <cell r="B834">
            <v>0.52349999999999997</v>
          </cell>
        </row>
        <row r="835">
          <cell r="A835">
            <v>123.3</v>
          </cell>
          <cell r="B835">
            <v>0.52339999999999998</v>
          </cell>
        </row>
        <row r="836">
          <cell r="A836">
            <v>123.4</v>
          </cell>
          <cell r="B836">
            <v>0.5232</v>
          </cell>
        </row>
        <row r="837">
          <cell r="A837">
            <v>123.5</v>
          </cell>
          <cell r="B837">
            <v>0.52310000000000001</v>
          </cell>
        </row>
        <row r="838">
          <cell r="A838">
            <v>123.6</v>
          </cell>
          <cell r="B838">
            <v>0.52300000000000002</v>
          </cell>
        </row>
        <row r="839">
          <cell r="A839">
            <v>123.7</v>
          </cell>
          <cell r="B839">
            <v>0.52280000000000004</v>
          </cell>
        </row>
        <row r="840">
          <cell r="A840">
            <v>123.8</v>
          </cell>
          <cell r="B840">
            <v>0.52270000000000005</v>
          </cell>
        </row>
        <row r="841">
          <cell r="A841">
            <v>123.9</v>
          </cell>
          <cell r="B841">
            <v>0.52259999999999995</v>
          </cell>
        </row>
        <row r="842">
          <cell r="A842">
            <v>124</v>
          </cell>
          <cell r="B842">
            <v>0.52239999999999998</v>
          </cell>
        </row>
        <row r="843">
          <cell r="A843">
            <v>124.1</v>
          </cell>
          <cell r="B843">
            <v>0.52229999999999999</v>
          </cell>
        </row>
        <row r="844">
          <cell r="A844">
            <v>124.2</v>
          </cell>
          <cell r="B844">
            <v>0.52210000000000001</v>
          </cell>
        </row>
        <row r="845">
          <cell r="A845">
            <v>124.3</v>
          </cell>
          <cell r="B845">
            <v>0.52200000000000002</v>
          </cell>
        </row>
        <row r="846">
          <cell r="A846">
            <v>124.4</v>
          </cell>
          <cell r="B846">
            <v>0.52190000000000003</v>
          </cell>
        </row>
        <row r="847">
          <cell r="A847">
            <v>124.5</v>
          </cell>
          <cell r="B847">
            <v>0.52170000000000005</v>
          </cell>
        </row>
        <row r="848">
          <cell r="A848">
            <v>124.6</v>
          </cell>
          <cell r="B848">
            <v>0.52159999999999995</v>
          </cell>
        </row>
        <row r="849">
          <cell r="A849">
            <v>124.7</v>
          </cell>
          <cell r="B849">
            <v>0.52139999999999997</v>
          </cell>
        </row>
        <row r="850">
          <cell r="A850">
            <v>124.8</v>
          </cell>
          <cell r="B850">
            <v>0.52129999999999999</v>
          </cell>
        </row>
        <row r="851">
          <cell r="A851">
            <v>124.9</v>
          </cell>
          <cell r="B851">
            <v>0.52110000000000001</v>
          </cell>
        </row>
        <row r="852">
          <cell r="A852">
            <v>125</v>
          </cell>
          <cell r="B852">
            <v>0.52100000000000002</v>
          </cell>
        </row>
        <row r="853">
          <cell r="A853">
            <v>125.1</v>
          </cell>
          <cell r="B853">
            <v>0.52090000000000003</v>
          </cell>
        </row>
        <row r="854">
          <cell r="A854">
            <v>125.2</v>
          </cell>
          <cell r="B854">
            <v>0.52080000000000004</v>
          </cell>
        </row>
        <row r="855">
          <cell r="A855">
            <v>125.3</v>
          </cell>
          <cell r="B855">
            <v>0.52059999999999995</v>
          </cell>
        </row>
        <row r="856">
          <cell r="A856">
            <v>125.4</v>
          </cell>
          <cell r="B856">
            <v>0.52049999999999996</v>
          </cell>
        </row>
        <row r="857">
          <cell r="A857">
            <v>125.5</v>
          </cell>
          <cell r="B857">
            <v>0.52039999999999997</v>
          </cell>
        </row>
        <row r="858">
          <cell r="A858">
            <v>125.6</v>
          </cell>
          <cell r="B858">
            <v>0.52029999999999998</v>
          </cell>
        </row>
        <row r="859">
          <cell r="A859">
            <v>125.7</v>
          </cell>
          <cell r="B859">
            <v>0.5202</v>
          </cell>
        </row>
        <row r="860">
          <cell r="A860">
            <v>125.8</v>
          </cell>
          <cell r="B860">
            <v>0.52</v>
          </cell>
        </row>
        <row r="861">
          <cell r="A861">
            <v>125.9</v>
          </cell>
          <cell r="B861">
            <v>0.51990000000000003</v>
          </cell>
        </row>
        <row r="862">
          <cell r="A862">
            <v>126</v>
          </cell>
          <cell r="B862">
            <v>0.51980000000000004</v>
          </cell>
        </row>
        <row r="863">
          <cell r="A863">
            <v>126.1</v>
          </cell>
          <cell r="B863">
            <v>0.51970000000000005</v>
          </cell>
        </row>
        <row r="864">
          <cell r="A864">
            <v>126.2</v>
          </cell>
          <cell r="B864">
            <v>0.51959999999999995</v>
          </cell>
        </row>
        <row r="865">
          <cell r="A865">
            <v>126.3</v>
          </cell>
          <cell r="B865">
            <v>0.51939999999999997</v>
          </cell>
        </row>
        <row r="866">
          <cell r="A866">
            <v>126.4</v>
          </cell>
          <cell r="B866">
            <v>0.51929999999999998</v>
          </cell>
        </row>
        <row r="867">
          <cell r="A867">
            <v>126.5</v>
          </cell>
          <cell r="B867">
            <v>0.51919999999999999</v>
          </cell>
        </row>
        <row r="868">
          <cell r="A868">
            <v>126.6</v>
          </cell>
          <cell r="B868">
            <v>0.51910000000000001</v>
          </cell>
        </row>
        <row r="869">
          <cell r="A869">
            <v>126.7</v>
          </cell>
          <cell r="B869">
            <v>0.51900000000000002</v>
          </cell>
        </row>
        <row r="870">
          <cell r="A870">
            <v>126.8</v>
          </cell>
          <cell r="B870">
            <v>0.51880000000000004</v>
          </cell>
        </row>
        <row r="871">
          <cell r="A871">
            <v>126.9</v>
          </cell>
          <cell r="B871">
            <v>0.51870000000000005</v>
          </cell>
        </row>
        <row r="872">
          <cell r="A872">
            <v>127</v>
          </cell>
          <cell r="B872">
            <v>0.51859999999999995</v>
          </cell>
        </row>
        <row r="873">
          <cell r="A873">
            <v>127.1</v>
          </cell>
          <cell r="B873">
            <v>0.51849999999999996</v>
          </cell>
        </row>
        <row r="874">
          <cell r="A874">
            <v>127.2</v>
          </cell>
          <cell r="B874">
            <v>0.51839999999999997</v>
          </cell>
        </row>
        <row r="875">
          <cell r="A875">
            <v>127.3</v>
          </cell>
          <cell r="B875">
            <v>0.51819999999999999</v>
          </cell>
        </row>
        <row r="876">
          <cell r="A876">
            <v>127.4</v>
          </cell>
          <cell r="B876">
            <v>0.5181</v>
          </cell>
        </row>
        <row r="877">
          <cell r="A877">
            <v>127.5</v>
          </cell>
          <cell r="B877">
            <v>0.51800000000000002</v>
          </cell>
        </row>
        <row r="878">
          <cell r="A878">
            <v>127.6</v>
          </cell>
          <cell r="B878">
            <v>0.51790000000000003</v>
          </cell>
        </row>
        <row r="879">
          <cell r="A879">
            <v>127.7</v>
          </cell>
          <cell r="B879">
            <v>0.51780000000000004</v>
          </cell>
        </row>
        <row r="880">
          <cell r="A880">
            <v>127.8</v>
          </cell>
          <cell r="B880">
            <v>0.51759999999999995</v>
          </cell>
        </row>
        <row r="881">
          <cell r="A881">
            <v>127.9</v>
          </cell>
          <cell r="B881">
            <v>0.51749999999999996</v>
          </cell>
        </row>
        <row r="882">
          <cell r="A882">
            <v>128</v>
          </cell>
          <cell r="B882">
            <v>0.51739999999999997</v>
          </cell>
        </row>
        <row r="883">
          <cell r="A883">
            <v>128.1</v>
          </cell>
          <cell r="B883">
            <v>0.51729999999999998</v>
          </cell>
        </row>
        <row r="884">
          <cell r="A884">
            <v>128.19999999999999</v>
          </cell>
          <cell r="B884">
            <v>0.51719999999999999</v>
          </cell>
        </row>
        <row r="885">
          <cell r="A885">
            <v>128.30000000000001</v>
          </cell>
          <cell r="B885">
            <v>0.51700000000000002</v>
          </cell>
        </row>
        <row r="886">
          <cell r="A886">
            <v>128.4</v>
          </cell>
          <cell r="B886">
            <v>0.51690000000000003</v>
          </cell>
        </row>
        <row r="887">
          <cell r="A887">
            <v>128.5</v>
          </cell>
          <cell r="B887">
            <v>0.51680000000000004</v>
          </cell>
        </row>
        <row r="888">
          <cell r="A888">
            <v>128.6</v>
          </cell>
          <cell r="B888">
            <v>0.51670000000000005</v>
          </cell>
        </row>
        <row r="889">
          <cell r="A889">
            <v>128.69999999999999</v>
          </cell>
          <cell r="B889">
            <v>0.51659999999999995</v>
          </cell>
        </row>
        <row r="890">
          <cell r="A890">
            <v>128.80000000000001</v>
          </cell>
          <cell r="B890">
            <v>0.51639999999999997</v>
          </cell>
        </row>
        <row r="891">
          <cell r="A891">
            <v>128.9</v>
          </cell>
          <cell r="B891">
            <v>0.51629999999999998</v>
          </cell>
        </row>
        <row r="892">
          <cell r="A892">
            <v>129</v>
          </cell>
          <cell r="B892">
            <v>0.51619999999999999</v>
          </cell>
        </row>
        <row r="893">
          <cell r="A893">
            <v>129.1</v>
          </cell>
          <cell r="B893">
            <v>0.5161</v>
          </cell>
        </row>
        <row r="894">
          <cell r="A894">
            <v>129.19999999999999</v>
          </cell>
          <cell r="B894">
            <v>0.51600000000000001</v>
          </cell>
        </row>
        <row r="895">
          <cell r="A895">
            <v>129.30000000000001</v>
          </cell>
          <cell r="B895">
            <v>0.51580000000000004</v>
          </cell>
        </row>
        <row r="896">
          <cell r="A896">
            <v>129.4</v>
          </cell>
          <cell r="B896">
            <v>0.51570000000000005</v>
          </cell>
        </row>
        <row r="897">
          <cell r="A897">
            <v>129.5</v>
          </cell>
          <cell r="B897">
            <v>0.51559999999999995</v>
          </cell>
        </row>
        <row r="898">
          <cell r="A898">
            <v>129.6</v>
          </cell>
          <cell r="B898">
            <v>0.51549999999999996</v>
          </cell>
        </row>
        <row r="899">
          <cell r="A899">
            <v>129.69999999999999</v>
          </cell>
          <cell r="B899">
            <v>0.51539999999999997</v>
          </cell>
        </row>
        <row r="900">
          <cell r="A900">
            <v>129.80000000000001</v>
          </cell>
          <cell r="B900">
            <v>0.51519999999999999</v>
          </cell>
        </row>
        <row r="901">
          <cell r="A901">
            <v>129.9</v>
          </cell>
          <cell r="B901">
            <v>0.5151</v>
          </cell>
        </row>
        <row r="902">
          <cell r="A902">
            <v>130</v>
          </cell>
          <cell r="B902">
            <v>0.51500000000000001</v>
          </cell>
        </row>
        <row r="903">
          <cell r="A903">
            <v>130.1</v>
          </cell>
          <cell r="B903">
            <v>0.51490000000000002</v>
          </cell>
        </row>
        <row r="904">
          <cell r="A904">
            <v>130.19999999999999</v>
          </cell>
          <cell r="B904">
            <v>0.51470000000000005</v>
          </cell>
        </row>
        <row r="905">
          <cell r="A905">
            <v>130.30000000000001</v>
          </cell>
          <cell r="B905">
            <v>0.51459999999999995</v>
          </cell>
        </row>
        <row r="906">
          <cell r="A906">
            <v>130.4</v>
          </cell>
          <cell r="B906">
            <v>0.51449999999999996</v>
          </cell>
        </row>
        <row r="907">
          <cell r="A907">
            <v>130.5</v>
          </cell>
          <cell r="B907">
            <v>0.51429999999999998</v>
          </cell>
        </row>
        <row r="908">
          <cell r="A908">
            <v>130.6</v>
          </cell>
          <cell r="B908">
            <v>0.51419999999999999</v>
          </cell>
        </row>
        <row r="909">
          <cell r="A909">
            <v>130.69999999999999</v>
          </cell>
          <cell r="B909">
            <v>0.5141</v>
          </cell>
        </row>
        <row r="910">
          <cell r="A910">
            <v>130.80000000000001</v>
          </cell>
          <cell r="B910">
            <v>0.51400000000000001</v>
          </cell>
        </row>
        <row r="911">
          <cell r="A911">
            <v>130.9</v>
          </cell>
          <cell r="B911">
            <v>0.51390000000000002</v>
          </cell>
        </row>
        <row r="912">
          <cell r="A912">
            <v>131</v>
          </cell>
          <cell r="B912">
            <v>0.51380000000000003</v>
          </cell>
        </row>
        <row r="913">
          <cell r="A913">
            <v>131.1</v>
          </cell>
          <cell r="B913">
            <v>0.51370000000000005</v>
          </cell>
        </row>
        <row r="914">
          <cell r="A914">
            <v>131.19999999999999</v>
          </cell>
          <cell r="B914">
            <v>0.51359999999999995</v>
          </cell>
        </row>
        <row r="915">
          <cell r="A915">
            <v>131.30000000000001</v>
          </cell>
          <cell r="B915">
            <v>0.51339999999999997</v>
          </cell>
        </row>
        <row r="916">
          <cell r="A916">
            <v>131.4</v>
          </cell>
          <cell r="B916">
            <v>0.51329999999999998</v>
          </cell>
        </row>
        <row r="917">
          <cell r="A917">
            <v>131.5</v>
          </cell>
          <cell r="B917">
            <v>0.51319999999999999</v>
          </cell>
        </row>
        <row r="918">
          <cell r="A918">
            <v>131.6</v>
          </cell>
          <cell r="B918">
            <v>0.5131</v>
          </cell>
        </row>
        <row r="919">
          <cell r="A919">
            <v>131.69999999999999</v>
          </cell>
          <cell r="B919">
            <v>0.51300000000000001</v>
          </cell>
        </row>
        <row r="920">
          <cell r="A920">
            <v>131.80000000000001</v>
          </cell>
          <cell r="B920">
            <v>0.51280000000000003</v>
          </cell>
        </row>
        <row r="921">
          <cell r="A921">
            <v>131.9</v>
          </cell>
          <cell r="B921">
            <v>0.51270000000000004</v>
          </cell>
        </row>
        <row r="922">
          <cell r="A922">
            <v>132</v>
          </cell>
          <cell r="B922">
            <v>0.51259999999999994</v>
          </cell>
        </row>
        <row r="923">
          <cell r="A923">
            <v>132.1</v>
          </cell>
          <cell r="B923">
            <v>0.51249999999999996</v>
          </cell>
        </row>
        <row r="924">
          <cell r="A924">
            <v>132.19999999999999</v>
          </cell>
          <cell r="B924">
            <v>0.51239999999999997</v>
          </cell>
        </row>
        <row r="925">
          <cell r="A925">
            <v>132.30000000000001</v>
          </cell>
          <cell r="B925">
            <v>0.51219999999999999</v>
          </cell>
        </row>
        <row r="926">
          <cell r="A926">
            <v>132.4</v>
          </cell>
          <cell r="B926">
            <v>0.5121</v>
          </cell>
        </row>
        <row r="927">
          <cell r="A927">
            <v>132.5</v>
          </cell>
          <cell r="B927">
            <v>0.51200000000000001</v>
          </cell>
        </row>
        <row r="928">
          <cell r="A928">
            <v>132.6</v>
          </cell>
          <cell r="B928">
            <v>0.51190000000000002</v>
          </cell>
        </row>
        <row r="929">
          <cell r="A929">
            <v>132.69999999999999</v>
          </cell>
          <cell r="B929">
            <v>0.51180000000000003</v>
          </cell>
        </row>
        <row r="930">
          <cell r="A930">
            <v>132.80000000000001</v>
          </cell>
          <cell r="B930">
            <v>0.51160000000000005</v>
          </cell>
        </row>
        <row r="931">
          <cell r="A931">
            <v>132.9</v>
          </cell>
          <cell r="B931">
            <v>0.51149999999999995</v>
          </cell>
        </row>
        <row r="932">
          <cell r="A932">
            <v>133</v>
          </cell>
          <cell r="B932">
            <v>0.51139999999999997</v>
          </cell>
        </row>
        <row r="933">
          <cell r="A933">
            <v>133.1</v>
          </cell>
          <cell r="B933">
            <v>0.51129999999999998</v>
          </cell>
        </row>
        <row r="934">
          <cell r="A934">
            <v>133.19999999999999</v>
          </cell>
          <cell r="B934">
            <v>0.51119999999999999</v>
          </cell>
        </row>
        <row r="935">
          <cell r="A935">
            <v>133.30000000000001</v>
          </cell>
          <cell r="B935">
            <v>0.51100000000000001</v>
          </cell>
        </row>
        <row r="936">
          <cell r="A936">
            <v>133.4</v>
          </cell>
          <cell r="B936">
            <v>0.51090000000000002</v>
          </cell>
        </row>
        <row r="937">
          <cell r="A937">
            <v>133.5</v>
          </cell>
          <cell r="B937">
            <v>0.51080000000000003</v>
          </cell>
        </row>
        <row r="938">
          <cell r="A938">
            <v>133.6</v>
          </cell>
          <cell r="B938">
            <v>0.51070000000000004</v>
          </cell>
        </row>
        <row r="939">
          <cell r="A939">
            <v>133.69999999999999</v>
          </cell>
          <cell r="B939">
            <v>0.51060000000000005</v>
          </cell>
        </row>
        <row r="940">
          <cell r="A940">
            <v>133.80000000000001</v>
          </cell>
          <cell r="B940">
            <v>0.51039999999999996</v>
          </cell>
        </row>
        <row r="941">
          <cell r="A941">
            <v>133.9</v>
          </cell>
          <cell r="B941">
            <v>0.51029999999999998</v>
          </cell>
        </row>
        <row r="942">
          <cell r="A942">
            <v>134</v>
          </cell>
          <cell r="B942">
            <v>0.51019999999999999</v>
          </cell>
        </row>
        <row r="943">
          <cell r="A943">
            <v>134.1</v>
          </cell>
          <cell r="B943">
            <v>0.5101</v>
          </cell>
        </row>
        <row r="944">
          <cell r="A944">
            <v>134.19999999999999</v>
          </cell>
          <cell r="B944">
            <v>0.51</v>
          </cell>
        </row>
        <row r="945">
          <cell r="A945">
            <v>134.30000000000001</v>
          </cell>
          <cell r="B945">
            <v>0.50980000000000003</v>
          </cell>
        </row>
        <row r="946">
          <cell r="A946">
            <v>134.4</v>
          </cell>
          <cell r="B946">
            <v>0.50970000000000004</v>
          </cell>
        </row>
        <row r="947">
          <cell r="A947">
            <v>134.5</v>
          </cell>
          <cell r="B947">
            <v>0.50960000000000005</v>
          </cell>
        </row>
        <row r="948">
          <cell r="A948">
            <v>134.6</v>
          </cell>
          <cell r="B948">
            <v>0.50949999999999995</v>
          </cell>
        </row>
        <row r="949">
          <cell r="A949">
            <v>134.69999999999999</v>
          </cell>
          <cell r="B949">
            <v>0.50939999999999996</v>
          </cell>
        </row>
        <row r="950">
          <cell r="A950">
            <v>134.80000000000001</v>
          </cell>
          <cell r="B950">
            <v>0.50919999999999999</v>
          </cell>
        </row>
        <row r="951">
          <cell r="A951">
            <v>134.9</v>
          </cell>
          <cell r="B951">
            <v>0.5091</v>
          </cell>
        </row>
        <row r="952">
          <cell r="A952">
            <v>135</v>
          </cell>
          <cell r="B952">
            <v>0.50900000000000001</v>
          </cell>
        </row>
        <row r="953">
          <cell r="A953">
            <v>135.1</v>
          </cell>
          <cell r="B953">
            <v>0.50890000000000002</v>
          </cell>
        </row>
        <row r="954">
          <cell r="A954">
            <v>135.19999999999999</v>
          </cell>
          <cell r="B954">
            <v>0.50880000000000003</v>
          </cell>
        </row>
        <row r="955">
          <cell r="A955">
            <v>135.30000000000001</v>
          </cell>
          <cell r="B955">
            <v>0.50860000000000005</v>
          </cell>
        </row>
        <row r="956">
          <cell r="A956">
            <v>135.4</v>
          </cell>
          <cell r="B956">
            <v>0.50849999999999995</v>
          </cell>
        </row>
        <row r="957">
          <cell r="A957">
            <v>135.5</v>
          </cell>
          <cell r="B957">
            <v>0.50839999999999996</v>
          </cell>
        </row>
        <row r="958">
          <cell r="A958">
            <v>135.6</v>
          </cell>
          <cell r="B958">
            <v>0.50829999999999997</v>
          </cell>
        </row>
        <row r="959">
          <cell r="A959">
            <v>135.69999999999999</v>
          </cell>
          <cell r="B959">
            <v>0.50819999999999999</v>
          </cell>
        </row>
        <row r="960">
          <cell r="A960">
            <v>135.80000000000001</v>
          </cell>
          <cell r="B960">
            <v>0.50800000000000001</v>
          </cell>
        </row>
        <row r="961">
          <cell r="A961">
            <v>135.9</v>
          </cell>
          <cell r="B961">
            <v>0.50790000000000002</v>
          </cell>
        </row>
        <row r="962">
          <cell r="A962">
            <v>136</v>
          </cell>
          <cell r="B962">
            <v>0.50780000000000003</v>
          </cell>
        </row>
        <row r="963">
          <cell r="A963">
            <v>136.1</v>
          </cell>
          <cell r="B963">
            <v>0.50770000000000004</v>
          </cell>
        </row>
        <row r="964">
          <cell r="A964">
            <v>136.19999999999999</v>
          </cell>
          <cell r="B964">
            <v>0.50760000000000005</v>
          </cell>
        </row>
        <row r="965">
          <cell r="A965">
            <v>136.30000000000001</v>
          </cell>
          <cell r="B965">
            <v>0.50749999999999995</v>
          </cell>
        </row>
        <row r="966">
          <cell r="A966">
            <v>136.4</v>
          </cell>
          <cell r="B966">
            <v>0.50729999999999997</v>
          </cell>
        </row>
        <row r="967">
          <cell r="A967">
            <v>136.5</v>
          </cell>
          <cell r="B967">
            <v>0.50719999999999998</v>
          </cell>
        </row>
        <row r="968">
          <cell r="A968">
            <v>136.6</v>
          </cell>
          <cell r="B968">
            <v>0.5071</v>
          </cell>
        </row>
        <row r="969">
          <cell r="A969">
            <v>136.69999999999999</v>
          </cell>
          <cell r="B969">
            <v>0.50700000000000001</v>
          </cell>
        </row>
        <row r="970">
          <cell r="A970">
            <v>136.80000000000001</v>
          </cell>
          <cell r="B970">
            <v>0.50690000000000002</v>
          </cell>
        </row>
        <row r="971">
          <cell r="A971">
            <v>136.9</v>
          </cell>
          <cell r="B971">
            <v>0.50680000000000003</v>
          </cell>
        </row>
        <row r="972">
          <cell r="A972">
            <v>137</v>
          </cell>
          <cell r="B972">
            <v>0.50670000000000004</v>
          </cell>
        </row>
        <row r="973">
          <cell r="A973">
            <v>137.1</v>
          </cell>
          <cell r="B973">
            <v>0.50660000000000005</v>
          </cell>
        </row>
        <row r="974">
          <cell r="A974">
            <v>137.19999999999999</v>
          </cell>
          <cell r="B974">
            <v>0.50649999999999995</v>
          </cell>
        </row>
        <row r="975">
          <cell r="A975">
            <v>137.30000000000001</v>
          </cell>
          <cell r="B975">
            <v>0.50639999999999996</v>
          </cell>
        </row>
        <row r="976">
          <cell r="A976">
            <v>137.4</v>
          </cell>
          <cell r="B976">
            <v>0.50619999999999998</v>
          </cell>
        </row>
        <row r="977">
          <cell r="A977">
            <v>137.5</v>
          </cell>
          <cell r="B977">
            <v>0.50609999999999999</v>
          </cell>
        </row>
        <row r="978">
          <cell r="A978">
            <v>137.6</v>
          </cell>
          <cell r="B978">
            <v>0.50600000000000001</v>
          </cell>
        </row>
        <row r="979">
          <cell r="A979">
            <v>137.69999999999999</v>
          </cell>
          <cell r="B979">
            <v>0.50590000000000002</v>
          </cell>
        </row>
        <row r="980">
          <cell r="A980">
            <v>137.80000000000001</v>
          </cell>
          <cell r="B980">
            <v>0.50580000000000003</v>
          </cell>
        </row>
        <row r="981">
          <cell r="A981">
            <v>137.9</v>
          </cell>
          <cell r="B981">
            <v>0.50570000000000004</v>
          </cell>
        </row>
        <row r="982">
          <cell r="A982">
            <v>138</v>
          </cell>
          <cell r="B982">
            <v>0.50560000000000005</v>
          </cell>
        </row>
        <row r="983">
          <cell r="A983">
            <v>138.1</v>
          </cell>
          <cell r="B983">
            <v>0.50549999999999995</v>
          </cell>
        </row>
        <row r="984">
          <cell r="A984">
            <v>138.19999999999999</v>
          </cell>
          <cell r="B984">
            <v>0.50539999999999996</v>
          </cell>
        </row>
        <row r="985">
          <cell r="A985">
            <v>138.30000000000001</v>
          </cell>
          <cell r="B985">
            <v>0.50529999999999997</v>
          </cell>
        </row>
        <row r="986">
          <cell r="A986">
            <v>138.4</v>
          </cell>
          <cell r="B986">
            <v>0.50509999999999999</v>
          </cell>
        </row>
        <row r="987">
          <cell r="A987">
            <v>138.5</v>
          </cell>
          <cell r="B987">
            <v>0.505</v>
          </cell>
        </row>
        <row r="988">
          <cell r="A988">
            <v>138.6</v>
          </cell>
          <cell r="B988">
            <v>0.50490000000000002</v>
          </cell>
        </row>
        <row r="989">
          <cell r="A989">
            <v>138.69999999999999</v>
          </cell>
          <cell r="B989">
            <v>0.50480000000000003</v>
          </cell>
        </row>
        <row r="990">
          <cell r="A990">
            <v>138.80000000000001</v>
          </cell>
          <cell r="B990">
            <v>0.50470000000000004</v>
          </cell>
        </row>
        <row r="991">
          <cell r="A991">
            <v>138.9</v>
          </cell>
          <cell r="B991">
            <v>0.50460000000000005</v>
          </cell>
        </row>
        <row r="992">
          <cell r="A992">
            <v>139</v>
          </cell>
          <cell r="B992">
            <v>0.50449999999999995</v>
          </cell>
        </row>
        <row r="993">
          <cell r="A993">
            <v>139.1</v>
          </cell>
          <cell r="B993">
            <v>0.50439999999999996</v>
          </cell>
        </row>
        <row r="994">
          <cell r="A994">
            <v>139.19999999999999</v>
          </cell>
          <cell r="B994">
            <v>0.50429999999999997</v>
          </cell>
        </row>
        <row r="995">
          <cell r="A995">
            <v>139.30000000000001</v>
          </cell>
          <cell r="B995">
            <v>0.50419999999999998</v>
          </cell>
        </row>
        <row r="996">
          <cell r="A996">
            <v>139.4</v>
          </cell>
          <cell r="B996">
            <v>0.504</v>
          </cell>
        </row>
        <row r="997">
          <cell r="A997">
            <v>139.5</v>
          </cell>
          <cell r="B997">
            <v>0.50390000000000001</v>
          </cell>
        </row>
        <row r="998">
          <cell r="A998">
            <v>139.6</v>
          </cell>
          <cell r="B998">
            <v>0.50380000000000003</v>
          </cell>
        </row>
        <row r="999">
          <cell r="A999">
            <v>139.69999999999999</v>
          </cell>
          <cell r="B999">
            <v>0.50370000000000004</v>
          </cell>
        </row>
        <row r="1000">
          <cell r="A1000">
            <v>139.80000000000001</v>
          </cell>
          <cell r="B1000">
            <v>0.50360000000000005</v>
          </cell>
        </row>
        <row r="1001">
          <cell r="A1001">
            <v>139.9</v>
          </cell>
          <cell r="B1001">
            <v>0.50349999999999995</v>
          </cell>
        </row>
        <row r="1002">
          <cell r="A1002">
            <v>140</v>
          </cell>
          <cell r="B1002">
            <v>0.50339999999999996</v>
          </cell>
        </row>
        <row r="1003">
          <cell r="A1003">
            <v>140.1</v>
          </cell>
          <cell r="B1003">
            <v>0.50329999999999997</v>
          </cell>
        </row>
        <row r="1004">
          <cell r="A1004">
            <v>140.19999999999999</v>
          </cell>
          <cell r="B1004">
            <v>0.50319999999999998</v>
          </cell>
        </row>
        <row r="1005">
          <cell r="A1005">
            <v>140.30000000000001</v>
          </cell>
          <cell r="B1005">
            <v>0.50309999999999999</v>
          </cell>
        </row>
        <row r="1006">
          <cell r="A1006">
            <v>140.4</v>
          </cell>
          <cell r="B1006">
            <v>0.50290000000000001</v>
          </cell>
        </row>
        <row r="1007">
          <cell r="A1007">
            <v>140.5</v>
          </cell>
          <cell r="B1007">
            <v>0.50280000000000002</v>
          </cell>
        </row>
        <row r="1008">
          <cell r="A1008">
            <v>140.6</v>
          </cell>
          <cell r="B1008">
            <v>0.50270000000000004</v>
          </cell>
        </row>
        <row r="1009">
          <cell r="A1009">
            <v>140.69999999999999</v>
          </cell>
          <cell r="B1009">
            <v>0.50260000000000005</v>
          </cell>
        </row>
        <row r="1010">
          <cell r="A1010">
            <v>140.80000000000001</v>
          </cell>
          <cell r="B1010">
            <v>0.50249999999999995</v>
          </cell>
        </row>
        <row r="1011">
          <cell r="A1011">
            <v>140.9</v>
          </cell>
          <cell r="B1011">
            <v>0.50239999999999996</v>
          </cell>
        </row>
        <row r="1012">
          <cell r="A1012">
            <v>141</v>
          </cell>
          <cell r="B1012">
            <v>0.50229999999999997</v>
          </cell>
        </row>
        <row r="1013">
          <cell r="A1013">
            <v>141.1</v>
          </cell>
          <cell r="B1013">
            <v>0.50219999999999998</v>
          </cell>
        </row>
        <row r="1014">
          <cell r="A1014">
            <v>141.19999999999999</v>
          </cell>
          <cell r="B1014">
            <v>0.50209999999999999</v>
          </cell>
        </row>
        <row r="1015">
          <cell r="A1015">
            <v>141.30000000000001</v>
          </cell>
          <cell r="B1015">
            <v>0.502</v>
          </cell>
        </row>
        <row r="1016">
          <cell r="A1016">
            <v>141.4</v>
          </cell>
          <cell r="B1016">
            <v>0.50180000000000002</v>
          </cell>
        </row>
        <row r="1017">
          <cell r="A1017">
            <v>141.5</v>
          </cell>
          <cell r="B1017">
            <v>0.50170000000000003</v>
          </cell>
        </row>
        <row r="1018">
          <cell r="A1018">
            <v>141.6</v>
          </cell>
          <cell r="B1018">
            <v>0.50160000000000005</v>
          </cell>
        </row>
        <row r="1019">
          <cell r="A1019">
            <v>141.69999999999999</v>
          </cell>
          <cell r="B1019">
            <v>0.50149999999999995</v>
          </cell>
        </row>
        <row r="1020">
          <cell r="A1020">
            <v>141.80000000000001</v>
          </cell>
          <cell r="B1020">
            <v>0.50139999999999996</v>
          </cell>
        </row>
        <row r="1021">
          <cell r="A1021">
            <v>141.9</v>
          </cell>
          <cell r="B1021">
            <v>0.50129999999999997</v>
          </cell>
        </row>
        <row r="1022">
          <cell r="A1022">
            <v>142</v>
          </cell>
          <cell r="B1022">
            <v>0.50119999999999998</v>
          </cell>
        </row>
        <row r="1023">
          <cell r="A1023">
            <v>142.1</v>
          </cell>
          <cell r="B1023">
            <v>0.50109999999999999</v>
          </cell>
        </row>
        <row r="1024">
          <cell r="A1024">
            <v>142.19999999999999</v>
          </cell>
          <cell r="B1024">
            <v>0.501</v>
          </cell>
        </row>
        <row r="1025">
          <cell r="A1025">
            <v>142.30000000000001</v>
          </cell>
          <cell r="B1025">
            <v>0.50090000000000001</v>
          </cell>
        </row>
        <row r="1026">
          <cell r="A1026">
            <v>142.4</v>
          </cell>
          <cell r="B1026">
            <v>0.50070000000000003</v>
          </cell>
        </row>
        <row r="1027">
          <cell r="A1027">
            <v>142.5</v>
          </cell>
          <cell r="B1027">
            <v>0.50060000000000004</v>
          </cell>
        </row>
        <row r="1028">
          <cell r="A1028">
            <v>142.6</v>
          </cell>
          <cell r="B1028">
            <v>0.50049999999999994</v>
          </cell>
        </row>
        <row r="1029">
          <cell r="A1029">
            <v>142.69999999999999</v>
          </cell>
          <cell r="B1029">
            <v>0.50039999999999996</v>
          </cell>
        </row>
        <row r="1030">
          <cell r="A1030">
            <v>142.80000000000001</v>
          </cell>
          <cell r="B1030">
            <v>0.50029999999999997</v>
          </cell>
        </row>
        <row r="1031">
          <cell r="A1031">
            <v>142.9</v>
          </cell>
          <cell r="B1031">
            <v>0.50019999999999998</v>
          </cell>
        </row>
        <row r="1032">
          <cell r="A1032">
            <v>143</v>
          </cell>
          <cell r="B1032">
            <v>0.50009999999999999</v>
          </cell>
        </row>
        <row r="1033">
          <cell r="A1033">
            <v>143.1</v>
          </cell>
          <cell r="B1033">
            <v>0.5</v>
          </cell>
        </row>
        <row r="1034">
          <cell r="A1034">
            <v>143.19999999999999</v>
          </cell>
          <cell r="B1034">
            <v>0.49990000000000001</v>
          </cell>
        </row>
        <row r="1035">
          <cell r="A1035">
            <v>143.30000000000001</v>
          </cell>
          <cell r="B1035">
            <v>0.49980000000000002</v>
          </cell>
        </row>
        <row r="1036">
          <cell r="A1036">
            <v>143.4</v>
          </cell>
          <cell r="B1036">
            <v>0.49969999999999998</v>
          </cell>
        </row>
        <row r="1037">
          <cell r="A1037">
            <v>143.5</v>
          </cell>
          <cell r="B1037">
            <v>0.4995</v>
          </cell>
        </row>
        <row r="1038">
          <cell r="A1038">
            <v>143.6</v>
          </cell>
          <cell r="B1038">
            <v>0.49940000000000001</v>
          </cell>
        </row>
        <row r="1039">
          <cell r="A1039">
            <v>143.69999999999999</v>
          </cell>
          <cell r="B1039">
            <v>0.49930000000000002</v>
          </cell>
        </row>
        <row r="1040">
          <cell r="A1040">
            <v>143.80000000000001</v>
          </cell>
          <cell r="B1040">
            <v>0.49919999999999998</v>
          </cell>
        </row>
        <row r="1041">
          <cell r="A1041">
            <v>143.9</v>
          </cell>
          <cell r="B1041">
            <v>0.49909999999999999</v>
          </cell>
        </row>
        <row r="1042">
          <cell r="A1042">
            <v>144</v>
          </cell>
          <cell r="B1042">
            <v>0.499</v>
          </cell>
        </row>
        <row r="1043">
          <cell r="A1043">
            <v>144.1</v>
          </cell>
          <cell r="B1043">
            <v>0.49890000000000001</v>
          </cell>
        </row>
        <row r="1044">
          <cell r="A1044">
            <v>144.19999999999999</v>
          </cell>
          <cell r="B1044">
            <v>0.49880000000000002</v>
          </cell>
        </row>
        <row r="1045">
          <cell r="A1045">
            <v>144.30000000000001</v>
          </cell>
          <cell r="B1045">
            <v>0.49869999999999998</v>
          </cell>
        </row>
        <row r="1046">
          <cell r="A1046">
            <v>144.4</v>
          </cell>
          <cell r="B1046">
            <v>0.49859999999999999</v>
          </cell>
        </row>
        <row r="1047">
          <cell r="A1047">
            <v>144.5</v>
          </cell>
          <cell r="B1047">
            <v>0.4985</v>
          </cell>
        </row>
        <row r="1048">
          <cell r="A1048">
            <v>144.6</v>
          </cell>
          <cell r="B1048">
            <v>0.49830000000000002</v>
          </cell>
        </row>
        <row r="1049">
          <cell r="A1049">
            <v>144.69999999999999</v>
          </cell>
          <cell r="B1049">
            <v>0.49819999999999998</v>
          </cell>
        </row>
        <row r="1050">
          <cell r="A1050">
            <v>144.80000000000001</v>
          </cell>
          <cell r="B1050">
            <v>0.49809999999999999</v>
          </cell>
        </row>
        <row r="1051">
          <cell r="A1051">
            <v>144.9</v>
          </cell>
          <cell r="B1051">
            <v>0.498</v>
          </cell>
        </row>
        <row r="1052">
          <cell r="A1052">
            <v>145</v>
          </cell>
          <cell r="B1052">
            <v>0.49790000000000001</v>
          </cell>
        </row>
        <row r="1053">
          <cell r="A1053">
            <v>145.1</v>
          </cell>
          <cell r="B1053">
            <v>0.49780000000000002</v>
          </cell>
        </row>
        <row r="1054">
          <cell r="A1054">
            <v>145.19999999999999</v>
          </cell>
          <cell r="B1054">
            <v>0.49769999999999998</v>
          </cell>
        </row>
        <row r="1055">
          <cell r="A1055">
            <v>145.30000000000001</v>
          </cell>
          <cell r="B1055">
            <v>0.49759999999999999</v>
          </cell>
        </row>
        <row r="1056">
          <cell r="A1056">
            <v>145.4</v>
          </cell>
          <cell r="B1056">
            <v>0.4975</v>
          </cell>
        </row>
        <row r="1057">
          <cell r="A1057">
            <v>145.5</v>
          </cell>
          <cell r="B1057">
            <v>0.49740000000000001</v>
          </cell>
        </row>
        <row r="1058">
          <cell r="A1058">
            <v>145.6</v>
          </cell>
          <cell r="B1058">
            <v>0.49730000000000002</v>
          </cell>
        </row>
        <row r="1059">
          <cell r="A1059">
            <v>145.69999999999999</v>
          </cell>
          <cell r="B1059">
            <v>0.49719999999999998</v>
          </cell>
        </row>
        <row r="1060">
          <cell r="A1060">
            <v>145.80000000000001</v>
          </cell>
          <cell r="B1060">
            <v>0.49709999999999999</v>
          </cell>
        </row>
        <row r="1061">
          <cell r="A1061">
            <v>145.9</v>
          </cell>
          <cell r="B1061">
            <v>0.497</v>
          </cell>
        </row>
        <row r="1062">
          <cell r="A1062">
            <v>146</v>
          </cell>
          <cell r="B1062">
            <v>0.49690000000000001</v>
          </cell>
        </row>
        <row r="1063">
          <cell r="A1063">
            <v>146.1</v>
          </cell>
          <cell r="B1063">
            <v>0.49680000000000002</v>
          </cell>
        </row>
        <row r="1064">
          <cell r="A1064">
            <v>146.19999999999999</v>
          </cell>
          <cell r="B1064">
            <v>0.49669999999999997</v>
          </cell>
        </row>
        <row r="1065">
          <cell r="A1065">
            <v>146.30000000000001</v>
          </cell>
          <cell r="B1065">
            <v>0.49659999999999999</v>
          </cell>
        </row>
        <row r="1066">
          <cell r="A1066">
            <v>146.4</v>
          </cell>
          <cell r="B1066">
            <v>0.4965</v>
          </cell>
        </row>
        <row r="1067">
          <cell r="A1067">
            <v>146.5</v>
          </cell>
          <cell r="B1067">
            <v>0.49640000000000001</v>
          </cell>
        </row>
        <row r="1068">
          <cell r="A1068">
            <v>146.6</v>
          </cell>
          <cell r="B1068">
            <v>0.49630000000000002</v>
          </cell>
        </row>
        <row r="1069">
          <cell r="A1069">
            <v>146.69999999999999</v>
          </cell>
          <cell r="B1069">
            <v>0.49619999999999997</v>
          </cell>
        </row>
        <row r="1070">
          <cell r="A1070">
            <v>146.80000000000001</v>
          </cell>
          <cell r="B1070">
            <v>0.49609999999999999</v>
          </cell>
        </row>
        <row r="1071">
          <cell r="A1071">
            <v>146.9</v>
          </cell>
          <cell r="B1071">
            <v>0.496</v>
          </cell>
        </row>
        <row r="1072">
          <cell r="A1072">
            <v>147</v>
          </cell>
          <cell r="B1072">
            <v>0.49590000000000001</v>
          </cell>
        </row>
        <row r="1073">
          <cell r="A1073">
            <v>147.1</v>
          </cell>
          <cell r="B1073">
            <v>0.49580000000000002</v>
          </cell>
        </row>
        <row r="1074">
          <cell r="A1074">
            <v>147.19999999999999</v>
          </cell>
          <cell r="B1074">
            <v>0.49569999999999997</v>
          </cell>
        </row>
        <row r="1075">
          <cell r="A1075">
            <v>147.30000000000001</v>
          </cell>
          <cell r="B1075">
            <v>0.49559999999999998</v>
          </cell>
        </row>
        <row r="1076">
          <cell r="A1076">
            <v>147.4</v>
          </cell>
          <cell r="B1076">
            <v>0.4955</v>
          </cell>
        </row>
        <row r="1077">
          <cell r="A1077">
            <v>147.5</v>
          </cell>
          <cell r="B1077">
            <v>0.49540000000000001</v>
          </cell>
        </row>
        <row r="1078">
          <cell r="A1078">
            <v>147.6</v>
          </cell>
          <cell r="B1078">
            <v>0.49530000000000002</v>
          </cell>
        </row>
        <row r="1079">
          <cell r="A1079">
            <v>147.69999999999999</v>
          </cell>
          <cell r="B1079">
            <v>0.49519999999999997</v>
          </cell>
        </row>
        <row r="1080">
          <cell r="A1080">
            <v>147.80000000000001</v>
          </cell>
          <cell r="B1080">
            <v>0.49509999999999998</v>
          </cell>
        </row>
        <row r="1081">
          <cell r="A1081">
            <v>147.9</v>
          </cell>
          <cell r="B1081">
            <v>0.495</v>
          </cell>
        </row>
        <row r="1082">
          <cell r="A1082">
            <v>148</v>
          </cell>
          <cell r="B1082">
            <v>0.49490000000000001</v>
          </cell>
        </row>
        <row r="1083">
          <cell r="A1083">
            <v>148.1</v>
          </cell>
          <cell r="B1083">
            <v>0.49480000000000002</v>
          </cell>
        </row>
        <row r="1084">
          <cell r="A1084">
            <v>148.19999999999999</v>
          </cell>
          <cell r="B1084">
            <v>0.49469999999999997</v>
          </cell>
        </row>
        <row r="1085">
          <cell r="A1085">
            <v>148.30000000000001</v>
          </cell>
          <cell r="B1085">
            <v>0.49459999999999998</v>
          </cell>
        </row>
        <row r="1086">
          <cell r="A1086">
            <v>148.4</v>
          </cell>
          <cell r="B1086">
            <v>0.4945</v>
          </cell>
        </row>
        <row r="1087">
          <cell r="A1087">
            <v>148.5</v>
          </cell>
          <cell r="B1087">
            <v>0.49440000000000001</v>
          </cell>
        </row>
        <row r="1088">
          <cell r="A1088">
            <v>148.6</v>
          </cell>
          <cell r="B1088">
            <v>0.49430000000000002</v>
          </cell>
        </row>
        <row r="1089">
          <cell r="A1089">
            <v>148.69999999999999</v>
          </cell>
          <cell r="B1089">
            <v>0.49419999999999997</v>
          </cell>
        </row>
        <row r="1090">
          <cell r="A1090">
            <v>148.80000000000001</v>
          </cell>
          <cell r="B1090">
            <v>0.49409999999999998</v>
          </cell>
        </row>
        <row r="1091">
          <cell r="A1091">
            <v>148.9</v>
          </cell>
          <cell r="B1091">
            <v>0.49399999999999999</v>
          </cell>
        </row>
        <row r="1092">
          <cell r="A1092">
            <v>149</v>
          </cell>
          <cell r="B1092">
            <v>0.49390000000000001</v>
          </cell>
        </row>
        <row r="1093">
          <cell r="A1093">
            <v>149.1</v>
          </cell>
          <cell r="B1093">
            <v>0.49380000000000002</v>
          </cell>
        </row>
        <row r="1094">
          <cell r="A1094">
            <v>149.19999999999999</v>
          </cell>
          <cell r="B1094">
            <v>0.49370000000000003</v>
          </cell>
        </row>
        <row r="1095">
          <cell r="A1095">
            <v>149.30000000000001</v>
          </cell>
          <cell r="B1095">
            <v>0.49359999999999998</v>
          </cell>
        </row>
        <row r="1096">
          <cell r="A1096">
            <v>149.4</v>
          </cell>
          <cell r="B1096">
            <v>0.49349999999999999</v>
          </cell>
        </row>
        <row r="1097">
          <cell r="A1097">
            <v>149.5</v>
          </cell>
          <cell r="B1097">
            <v>0.49340000000000001</v>
          </cell>
        </row>
        <row r="1098">
          <cell r="A1098">
            <v>149.6</v>
          </cell>
          <cell r="B1098">
            <v>0.49330000000000002</v>
          </cell>
        </row>
        <row r="1099">
          <cell r="A1099">
            <v>149.69999999999999</v>
          </cell>
          <cell r="B1099">
            <v>0.49320000000000003</v>
          </cell>
        </row>
        <row r="1100">
          <cell r="A1100">
            <v>149.80000000000001</v>
          </cell>
          <cell r="B1100">
            <v>0.49309999999999998</v>
          </cell>
        </row>
        <row r="1101">
          <cell r="A1101">
            <v>149.9</v>
          </cell>
          <cell r="B1101">
            <v>0.49299999999999999</v>
          </cell>
        </row>
        <row r="1102">
          <cell r="A1102">
            <v>150</v>
          </cell>
          <cell r="B1102">
            <v>0.4929</v>
          </cell>
        </row>
        <row r="1103">
          <cell r="A1103">
            <v>150.1</v>
          </cell>
          <cell r="B1103">
            <v>0.49280000000000002</v>
          </cell>
        </row>
        <row r="1104">
          <cell r="A1104">
            <v>150.19999999999999</v>
          </cell>
          <cell r="B1104">
            <v>0.49270000000000003</v>
          </cell>
        </row>
        <row r="1105">
          <cell r="A1105">
            <v>150.30000000000001</v>
          </cell>
          <cell r="B1105">
            <v>0.49259999999999998</v>
          </cell>
        </row>
        <row r="1106">
          <cell r="A1106">
            <v>150.4</v>
          </cell>
          <cell r="B1106">
            <v>0.49249999999999999</v>
          </cell>
        </row>
        <row r="1107">
          <cell r="A1107">
            <v>150.5</v>
          </cell>
          <cell r="B1107">
            <v>0.4924</v>
          </cell>
        </row>
        <row r="1108">
          <cell r="A1108">
            <v>150.6</v>
          </cell>
          <cell r="B1108">
            <v>0.49230000000000002</v>
          </cell>
        </row>
        <row r="1109">
          <cell r="A1109">
            <v>150.69999999999999</v>
          </cell>
          <cell r="B1109">
            <v>0.49220000000000003</v>
          </cell>
        </row>
        <row r="1110">
          <cell r="A1110">
            <v>150.80000000000001</v>
          </cell>
          <cell r="B1110">
            <v>0.49209999999999998</v>
          </cell>
        </row>
        <row r="1111">
          <cell r="A1111">
            <v>150.9</v>
          </cell>
          <cell r="B1111">
            <v>0.49199999999999999</v>
          </cell>
        </row>
        <row r="1112">
          <cell r="A1112">
            <v>151</v>
          </cell>
          <cell r="B1112">
            <v>0.4919</v>
          </cell>
        </row>
        <row r="1113">
          <cell r="A1113">
            <v>151.1</v>
          </cell>
          <cell r="B1113">
            <v>0.49180000000000001</v>
          </cell>
        </row>
        <row r="1114">
          <cell r="A1114">
            <v>151.19999999999999</v>
          </cell>
          <cell r="B1114">
            <v>0.49170000000000003</v>
          </cell>
        </row>
        <row r="1115">
          <cell r="A1115">
            <v>151.30000000000001</v>
          </cell>
          <cell r="B1115">
            <v>0.49159999999999998</v>
          </cell>
        </row>
        <row r="1116">
          <cell r="A1116">
            <v>151.4</v>
          </cell>
          <cell r="B1116">
            <v>0.49149999999999999</v>
          </cell>
        </row>
        <row r="1117">
          <cell r="A1117">
            <v>151.5</v>
          </cell>
          <cell r="B1117">
            <v>0.4914</v>
          </cell>
        </row>
        <row r="1118">
          <cell r="A1118">
            <v>151.6</v>
          </cell>
          <cell r="B1118">
            <v>0.49130000000000001</v>
          </cell>
        </row>
        <row r="1119">
          <cell r="A1119">
            <v>151.69999999999999</v>
          </cell>
          <cell r="B1119">
            <v>0.49120000000000003</v>
          </cell>
        </row>
        <row r="1120">
          <cell r="A1120">
            <v>151.80000000000001</v>
          </cell>
          <cell r="B1120">
            <v>0.49109999999999998</v>
          </cell>
        </row>
        <row r="1121">
          <cell r="A1121">
            <v>151.9</v>
          </cell>
          <cell r="B1121">
            <v>0.49099999999999999</v>
          </cell>
        </row>
        <row r="1122">
          <cell r="A1122">
            <v>152</v>
          </cell>
          <cell r="B1122">
            <v>0.4909</v>
          </cell>
        </row>
        <row r="1123">
          <cell r="A1123">
            <v>152.1</v>
          </cell>
          <cell r="B1123">
            <v>0.49080000000000001</v>
          </cell>
        </row>
        <row r="1124">
          <cell r="A1124">
            <v>152.19999999999999</v>
          </cell>
          <cell r="B1124">
            <v>0.49070000000000003</v>
          </cell>
        </row>
        <row r="1125">
          <cell r="A1125">
            <v>152.30000000000001</v>
          </cell>
          <cell r="B1125">
            <v>0.49059999999999998</v>
          </cell>
        </row>
        <row r="1126">
          <cell r="A1126">
            <v>152.4</v>
          </cell>
          <cell r="B1126">
            <v>0.49049999999999999</v>
          </cell>
        </row>
        <row r="1127">
          <cell r="A1127">
            <v>152.5</v>
          </cell>
          <cell r="B1127">
            <v>0.4904</v>
          </cell>
        </row>
        <row r="1128">
          <cell r="A1128">
            <v>152.6</v>
          </cell>
          <cell r="B1128">
            <v>0.49030000000000001</v>
          </cell>
        </row>
        <row r="1129">
          <cell r="A1129">
            <v>152.69999999999999</v>
          </cell>
          <cell r="B1129">
            <v>0.49020000000000002</v>
          </cell>
        </row>
        <row r="1130">
          <cell r="A1130">
            <v>152.80000000000001</v>
          </cell>
          <cell r="B1130">
            <v>0.49009999999999998</v>
          </cell>
        </row>
        <row r="1131">
          <cell r="A1131">
            <v>152.9</v>
          </cell>
          <cell r="B1131">
            <v>0.49</v>
          </cell>
        </row>
        <row r="1132">
          <cell r="A1132">
            <v>153</v>
          </cell>
          <cell r="B1132">
            <v>0.4899</v>
          </cell>
        </row>
        <row r="1133">
          <cell r="A1133">
            <v>153.1</v>
          </cell>
          <cell r="B1133">
            <v>0.48980000000000001</v>
          </cell>
        </row>
        <row r="1134">
          <cell r="A1134">
            <v>153.19999999999999</v>
          </cell>
          <cell r="B1134">
            <v>0.48970000000000002</v>
          </cell>
        </row>
        <row r="1135">
          <cell r="A1135">
            <v>153.30000000000001</v>
          </cell>
          <cell r="B1135">
            <v>0.48959999999999998</v>
          </cell>
        </row>
        <row r="1136">
          <cell r="A1136">
            <v>153.4</v>
          </cell>
          <cell r="B1136">
            <v>0.48949999999999999</v>
          </cell>
        </row>
        <row r="1137">
          <cell r="A1137">
            <v>153.5</v>
          </cell>
          <cell r="B1137">
            <v>0.4894</v>
          </cell>
        </row>
        <row r="1138">
          <cell r="A1138">
            <v>153.6</v>
          </cell>
          <cell r="B1138">
            <v>0.48930000000000001</v>
          </cell>
        </row>
        <row r="1139">
          <cell r="A1139">
            <v>153.69999999999999</v>
          </cell>
          <cell r="B1139">
            <v>0.48920000000000002</v>
          </cell>
        </row>
        <row r="1140">
          <cell r="A1140">
            <v>153.80000000000001</v>
          </cell>
          <cell r="B1140">
            <v>0.48909999999999998</v>
          </cell>
        </row>
        <row r="1141">
          <cell r="A1141">
            <v>153.9</v>
          </cell>
          <cell r="B1141">
            <v>0.48899999999999999</v>
          </cell>
        </row>
        <row r="1142">
          <cell r="A1142">
            <v>154</v>
          </cell>
          <cell r="B1142">
            <v>0.4889</v>
          </cell>
        </row>
        <row r="1143">
          <cell r="A1143">
            <v>154.1</v>
          </cell>
          <cell r="B1143">
            <v>0.48880000000000001</v>
          </cell>
        </row>
        <row r="1144">
          <cell r="A1144">
            <v>154.19999999999999</v>
          </cell>
          <cell r="B1144">
            <v>0.48870000000000002</v>
          </cell>
        </row>
        <row r="1145">
          <cell r="A1145">
            <v>154.30000000000001</v>
          </cell>
          <cell r="B1145">
            <v>0.48859999999999998</v>
          </cell>
        </row>
        <row r="1146">
          <cell r="A1146">
            <v>154.4</v>
          </cell>
          <cell r="B1146">
            <v>0.48849999999999999</v>
          </cell>
        </row>
        <row r="1147">
          <cell r="A1147">
            <v>154.5</v>
          </cell>
          <cell r="B1147">
            <v>0.4884</v>
          </cell>
        </row>
        <row r="1148">
          <cell r="A1148">
            <v>154.6</v>
          </cell>
          <cell r="B1148">
            <v>0.48830000000000001</v>
          </cell>
        </row>
        <row r="1149">
          <cell r="A1149">
            <v>154.69999999999999</v>
          </cell>
          <cell r="B1149">
            <v>0.48820000000000002</v>
          </cell>
        </row>
        <row r="1150">
          <cell r="A1150">
            <v>154.80000000000001</v>
          </cell>
          <cell r="B1150">
            <v>0.48809999999999998</v>
          </cell>
        </row>
        <row r="1151">
          <cell r="A1151">
            <v>154.9</v>
          </cell>
          <cell r="B1151">
            <v>0.48799999999999999</v>
          </cell>
        </row>
        <row r="1152">
          <cell r="A1152">
            <v>155</v>
          </cell>
          <cell r="B1152">
            <v>0.4879</v>
          </cell>
        </row>
        <row r="1153">
          <cell r="A1153">
            <v>155.1</v>
          </cell>
          <cell r="B1153">
            <v>0.48780000000000001</v>
          </cell>
        </row>
        <row r="1154">
          <cell r="A1154">
            <v>155.19999999999999</v>
          </cell>
          <cell r="B1154">
            <v>0.48770000000000002</v>
          </cell>
        </row>
        <row r="1155">
          <cell r="A1155">
            <v>155.30000000000001</v>
          </cell>
          <cell r="B1155">
            <v>0.48759999999999998</v>
          </cell>
        </row>
        <row r="1156">
          <cell r="A1156">
            <v>155.4</v>
          </cell>
          <cell r="B1156">
            <v>0.48749999999999999</v>
          </cell>
        </row>
        <row r="1157">
          <cell r="A1157">
            <v>155.5</v>
          </cell>
          <cell r="B1157">
            <v>0.4874</v>
          </cell>
        </row>
        <row r="1158">
          <cell r="A1158">
            <v>155.6</v>
          </cell>
          <cell r="B1158">
            <v>0.4874</v>
          </cell>
        </row>
        <row r="1159">
          <cell r="A1159">
            <v>155.69999999999999</v>
          </cell>
          <cell r="B1159">
            <v>0.48730000000000001</v>
          </cell>
        </row>
        <row r="1160">
          <cell r="A1160">
            <v>155.80000000000001</v>
          </cell>
          <cell r="B1160">
            <v>0.48720000000000002</v>
          </cell>
        </row>
        <row r="1161">
          <cell r="A1161">
            <v>155.9</v>
          </cell>
          <cell r="B1161">
            <v>0.48709999999999998</v>
          </cell>
        </row>
        <row r="1162">
          <cell r="A1162">
            <v>156</v>
          </cell>
          <cell r="B1162">
            <v>0.48699999999999999</v>
          </cell>
        </row>
        <row r="1163">
          <cell r="A1163">
            <v>156.1</v>
          </cell>
          <cell r="B1163">
            <v>0.4869</v>
          </cell>
        </row>
        <row r="1164">
          <cell r="A1164">
            <v>156.19999999999999</v>
          </cell>
          <cell r="B1164">
            <v>0.48680000000000001</v>
          </cell>
        </row>
        <row r="1165">
          <cell r="A1165">
            <v>156.30000000000001</v>
          </cell>
          <cell r="B1165">
            <v>0.48680000000000001</v>
          </cell>
        </row>
        <row r="1166">
          <cell r="A1166">
            <v>156.4</v>
          </cell>
          <cell r="B1166">
            <v>0.48670000000000002</v>
          </cell>
        </row>
        <row r="1167">
          <cell r="A1167">
            <v>156.5</v>
          </cell>
          <cell r="B1167">
            <v>0.48659999999999998</v>
          </cell>
        </row>
        <row r="1168">
          <cell r="A1168">
            <v>156.6</v>
          </cell>
          <cell r="B1168">
            <v>0.48649999999999999</v>
          </cell>
        </row>
        <row r="1169">
          <cell r="A1169">
            <v>156.69999999999999</v>
          </cell>
          <cell r="B1169">
            <v>0.4864</v>
          </cell>
        </row>
        <row r="1170">
          <cell r="A1170">
            <v>156.80000000000001</v>
          </cell>
          <cell r="B1170">
            <v>0.48630000000000001</v>
          </cell>
        </row>
        <row r="1171">
          <cell r="A1171">
            <v>156.9</v>
          </cell>
          <cell r="B1171">
            <v>0.48620000000000002</v>
          </cell>
        </row>
        <row r="1172">
          <cell r="A1172">
            <v>157</v>
          </cell>
          <cell r="B1172">
            <v>0.48609999999999998</v>
          </cell>
        </row>
        <row r="1173">
          <cell r="A1173">
            <v>157.1</v>
          </cell>
          <cell r="B1173">
            <v>0.48599999999999999</v>
          </cell>
        </row>
        <row r="1174">
          <cell r="A1174">
            <v>157.19999999999999</v>
          </cell>
          <cell r="B1174">
            <v>0.4859</v>
          </cell>
        </row>
        <row r="1175">
          <cell r="A1175">
            <v>157.30000000000001</v>
          </cell>
          <cell r="B1175">
            <v>0.4859</v>
          </cell>
        </row>
        <row r="1176">
          <cell r="A1176">
            <v>157.4</v>
          </cell>
          <cell r="B1176">
            <v>0.48580000000000001</v>
          </cell>
        </row>
        <row r="1177">
          <cell r="A1177">
            <v>157.5</v>
          </cell>
          <cell r="B1177">
            <v>0.48570000000000002</v>
          </cell>
        </row>
        <row r="1178">
          <cell r="A1178">
            <v>157.6</v>
          </cell>
          <cell r="B1178">
            <v>0.48559999999999998</v>
          </cell>
        </row>
        <row r="1179">
          <cell r="A1179">
            <v>157.69999999999999</v>
          </cell>
          <cell r="B1179">
            <v>0.48549999999999999</v>
          </cell>
        </row>
        <row r="1180">
          <cell r="A1180">
            <v>157.80000000000001</v>
          </cell>
          <cell r="B1180">
            <v>0.4854</v>
          </cell>
        </row>
        <row r="1181">
          <cell r="A1181">
            <v>157.9</v>
          </cell>
          <cell r="B1181">
            <v>0.48530000000000001</v>
          </cell>
        </row>
        <row r="1182">
          <cell r="A1182">
            <v>158</v>
          </cell>
          <cell r="B1182">
            <v>0.48520000000000002</v>
          </cell>
        </row>
        <row r="1183">
          <cell r="A1183">
            <v>158.1</v>
          </cell>
          <cell r="B1183">
            <v>0.48509999999999998</v>
          </cell>
        </row>
        <row r="1184">
          <cell r="A1184">
            <v>158.19999999999999</v>
          </cell>
          <cell r="B1184">
            <v>0.48499999999999999</v>
          </cell>
        </row>
        <row r="1185">
          <cell r="A1185">
            <v>158.30000000000001</v>
          </cell>
          <cell r="B1185">
            <v>0.48499999999999999</v>
          </cell>
        </row>
        <row r="1186">
          <cell r="A1186">
            <v>158.4</v>
          </cell>
          <cell r="B1186">
            <v>0.4849</v>
          </cell>
        </row>
        <row r="1187">
          <cell r="A1187">
            <v>158.5</v>
          </cell>
          <cell r="B1187">
            <v>0.48480000000000001</v>
          </cell>
        </row>
        <row r="1188">
          <cell r="A1188">
            <v>158.6</v>
          </cell>
          <cell r="B1188">
            <v>0.48470000000000002</v>
          </cell>
        </row>
        <row r="1189">
          <cell r="A1189">
            <v>158.69999999999999</v>
          </cell>
          <cell r="B1189">
            <v>0.48459999999999998</v>
          </cell>
        </row>
        <row r="1190">
          <cell r="A1190">
            <v>158.80000000000001</v>
          </cell>
          <cell r="B1190">
            <v>0.48449999999999999</v>
          </cell>
        </row>
        <row r="1191">
          <cell r="A1191">
            <v>158.9</v>
          </cell>
          <cell r="B1191">
            <v>0.4844</v>
          </cell>
        </row>
        <row r="1192">
          <cell r="A1192">
            <v>159</v>
          </cell>
          <cell r="B1192">
            <v>0.48430000000000001</v>
          </cell>
        </row>
        <row r="1193">
          <cell r="A1193">
            <v>159.1</v>
          </cell>
          <cell r="B1193">
            <v>0.48420000000000002</v>
          </cell>
        </row>
        <row r="1194">
          <cell r="A1194">
            <v>159.19999999999999</v>
          </cell>
          <cell r="B1194">
            <v>0.48409999999999997</v>
          </cell>
        </row>
        <row r="1195">
          <cell r="A1195">
            <v>159.30000000000001</v>
          </cell>
          <cell r="B1195">
            <v>0.48409999999999997</v>
          </cell>
        </row>
        <row r="1196">
          <cell r="A1196">
            <v>159.4</v>
          </cell>
          <cell r="B1196">
            <v>0.48399999999999999</v>
          </cell>
        </row>
        <row r="1197">
          <cell r="A1197">
            <v>159.5</v>
          </cell>
          <cell r="B1197">
            <v>0.4839</v>
          </cell>
        </row>
        <row r="1198">
          <cell r="A1198">
            <v>159.6</v>
          </cell>
          <cell r="B1198">
            <v>0.48380000000000001</v>
          </cell>
        </row>
        <row r="1199">
          <cell r="A1199">
            <v>159.69999999999999</v>
          </cell>
          <cell r="B1199">
            <v>0.48370000000000002</v>
          </cell>
        </row>
        <row r="1200">
          <cell r="A1200">
            <v>159.80000000000001</v>
          </cell>
          <cell r="B1200">
            <v>0.48359999999999997</v>
          </cell>
        </row>
        <row r="1201">
          <cell r="A1201">
            <v>159.9</v>
          </cell>
          <cell r="B1201">
            <v>0.48349999999999999</v>
          </cell>
        </row>
        <row r="1202">
          <cell r="A1202">
            <v>160</v>
          </cell>
          <cell r="B1202">
            <v>0.4834</v>
          </cell>
        </row>
        <row r="1203">
          <cell r="A1203">
            <v>160.1</v>
          </cell>
          <cell r="B1203">
            <v>0.48330000000000001</v>
          </cell>
        </row>
        <row r="1204">
          <cell r="A1204">
            <v>160.19999999999999</v>
          </cell>
          <cell r="B1204">
            <v>0.48320000000000002</v>
          </cell>
        </row>
        <row r="1205">
          <cell r="A1205">
            <v>160.30000000000001</v>
          </cell>
          <cell r="B1205">
            <v>0.48320000000000002</v>
          </cell>
        </row>
        <row r="1206">
          <cell r="A1206">
            <v>160.4</v>
          </cell>
          <cell r="B1206">
            <v>0.48309999999999997</v>
          </cell>
        </row>
        <row r="1207">
          <cell r="A1207">
            <v>160.5</v>
          </cell>
          <cell r="B1207">
            <v>0.48299999999999998</v>
          </cell>
        </row>
        <row r="1208">
          <cell r="A1208">
            <v>160.6</v>
          </cell>
          <cell r="B1208">
            <v>0.4829</v>
          </cell>
        </row>
        <row r="1209">
          <cell r="A1209">
            <v>160.69999999999999</v>
          </cell>
          <cell r="B1209">
            <v>0.48280000000000001</v>
          </cell>
        </row>
        <row r="1210">
          <cell r="A1210">
            <v>160.80000000000001</v>
          </cell>
          <cell r="B1210">
            <v>0.48270000000000002</v>
          </cell>
        </row>
        <row r="1211">
          <cell r="A1211">
            <v>160.9</v>
          </cell>
          <cell r="B1211">
            <v>0.48259999999999997</v>
          </cell>
        </row>
        <row r="1212">
          <cell r="A1212">
            <v>161</v>
          </cell>
          <cell r="B1212">
            <v>0.48249999999999998</v>
          </cell>
        </row>
        <row r="1213">
          <cell r="A1213">
            <v>161.1</v>
          </cell>
          <cell r="B1213">
            <v>0.4824</v>
          </cell>
        </row>
        <row r="1214">
          <cell r="A1214">
            <v>161.19999999999999</v>
          </cell>
          <cell r="B1214">
            <v>0.48230000000000001</v>
          </cell>
        </row>
        <row r="1215">
          <cell r="A1215">
            <v>161.30000000000001</v>
          </cell>
          <cell r="B1215">
            <v>0.48230000000000001</v>
          </cell>
        </row>
        <row r="1216">
          <cell r="A1216">
            <v>161.4</v>
          </cell>
          <cell r="B1216">
            <v>0.48220000000000002</v>
          </cell>
        </row>
        <row r="1217">
          <cell r="A1217">
            <v>161.5</v>
          </cell>
          <cell r="B1217">
            <v>0.48209999999999997</v>
          </cell>
        </row>
        <row r="1218">
          <cell r="A1218">
            <v>161.6</v>
          </cell>
          <cell r="B1218">
            <v>0.48199999999999998</v>
          </cell>
        </row>
        <row r="1219">
          <cell r="A1219">
            <v>161.69999999999999</v>
          </cell>
          <cell r="B1219">
            <v>0.4819</v>
          </cell>
        </row>
        <row r="1220">
          <cell r="A1220">
            <v>161.80000000000001</v>
          </cell>
          <cell r="B1220">
            <v>0.48180000000000001</v>
          </cell>
        </row>
        <row r="1221">
          <cell r="A1221">
            <v>161.9</v>
          </cell>
          <cell r="B1221">
            <v>0.48170000000000002</v>
          </cell>
        </row>
        <row r="1222">
          <cell r="A1222">
            <v>162</v>
          </cell>
          <cell r="B1222">
            <v>0.48159999999999997</v>
          </cell>
        </row>
        <row r="1223">
          <cell r="A1223">
            <v>162.1</v>
          </cell>
          <cell r="B1223">
            <v>0.48149999999999998</v>
          </cell>
        </row>
        <row r="1224">
          <cell r="A1224">
            <v>162.19999999999999</v>
          </cell>
          <cell r="B1224">
            <v>0.48139999999999999</v>
          </cell>
        </row>
        <row r="1225">
          <cell r="A1225">
            <v>162.30000000000001</v>
          </cell>
          <cell r="B1225">
            <v>0.48139999999999999</v>
          </cell>
        </row>
        <row r="1226">
          <cell r="A1226">
            <v>162.4</v>
          </cell>
          <cell r="B1226">
            <v>0.48130000000000001</v>
          </cell>
        </row>
        <row r="1227">
          <cell r="A1227">
            <v>162.5</v>
          </cell>
          <cell r="B1227">
            <v>0.48120000000000002</v>
          </cell>
        </row>
        <row r="1228">
          <cell r="A1228">
            <v>162.6</v>
          </cell>
          <cell r="B1228">
            <v>0.48110000000000003</v>
          </cell>
        </row>
        <row r="1229">
          <cell r="A1229">
            <v>162.69999999999999</v>
          </cell>
          <cell r="B1229">
            <v>0.48099999999999998</v>
          </cell>
        </row>
        <row r="1230">
          <cell r="A1230">
            <v>162.80000000000001</v>
          </cell>
          <cell r="B1230">
            <v>0.48089999999999999</v>
          </cell>
        </row>
        <row r="1231">
          <cell r="A1231">
            <v>162.9</v>
          </cell>
          <cell r="B1231">
            <v>0.48080000000000001</v>
          </cell>
        </row>
        <row r="1232">
          <cell r="A1232">
            <v>163</v>
          </cell>
          <cell r="B1232">
            <v>0.48070000000000002</v>
          </cell>
        </row>
        <row r="1233">
          <cell r="A1233">
            <v>163.1</v>
          </cell>
          <cell r="B1233">
            <v>0.48060000000000003</v>
          </cell>
        </row>
        <row r="1234">
          <cell r="A1234">
            <v>163.19999999999999</v>
          </cell>
          <cell r="B1234">
            <v>0.48049999999999998</v>
          </cell>
        </row>
        <row r="1235">
          <cell r="A1235">
            <v>163.30000000000001</v>
          </cell>
          <cell r="B1235">
            <v>0.48049999999999998</v>
          </cell>
        </row>
        <row r="1236">
          <cell r="A1236">
            <v>163.4</v>
          </cell>
          <cell r="B1236">
            <v>0.48039999999999999</v>
          </cell>
        </row>
        <row r="1237">
          <cell r="A1237">
            <v>163.5</v>
          </cell>
          <cell r="B1237">
            <v>0.4803</v>
          </cell>
        </row>
        <row r="1238">
          <cell r="A1238">
            <v>163.6</v>
          </cell>
          <cell r="B1238">
            <v>0.48020000000000002</v>
          </cell>
        </row>
        <row r="1239">
          <cell r="A1239">
            <v>163.69999999999999</v>
          </cell>
          <cell r="B1239">
            <v>0.48010000000000003</v>
          </cell>
        </row>
        <row r="1240">
          <cell r="A1240">
            <v>163.80000000000001</v>
          </cell>
          <cell r="B1240">
            <v>0.48</v>
          </cell>
        </row>
        <row r="1241">
          <cell r="A1241">
            <v>163.9</v>
          </cell>
          <cell r="B1241">
            <v>0.47989999999999999</v>
          </cell>
        </row>
        <row r="1242">
          <cell r="A1242">
            <v>164</v>
          </cell>
          <cell r="B1242">
            <v>0.4798</v>
          </cell>
        </row>
        <row r="1243">
          <cell r="A1243">
            <v>164.1</v>
          </cell>
          <cell r="B1243">
            <v>0.47970000000000002</v>
          </cell>
        </row>
        <row r="1244">
          <cell r="A1244">
            <v>164.2</v>
          </cell>
          <cell r="B1244">
            <v>0.47960000000000003</v>
          </cell>
        </row>
        <row r="1245">
          <cell r="A1245">
            <v>164.3</v>
          </cell>
          <cell r="B1245">
            <v>0.47960000000000003</v>
          </cell>
        </row>
        <row r="1246">
          <cell r="A1246">
            <v>164.4</v>
          </cell>
          <cell r="B1246">
            <v>0.47949999999999998</v>
          </cell>
        </row>
        <row r="1247">
          <cell r="A1247">
            <v>164.5</v>
          </cell>
          <cell r="B1247">
            <v>0.47939999999999999</v>
          </cell>
        </row>
        <row r="1248">
          <cell r="A1248">
            <v>164.6</v>
          </cell>
          <cell r="B1248">
            <v>0.4793</v>
          </cell>
        </row>
        <row r="1249">
          <cell r="A1249">
            <v>164.7</v>
          </cell>
          <cell r="B1249">
            <v>0.47920000000000001</v>
          </cell>
        </row>
        <row r="1250">
          <cell r="A1250">
            <v>164.8</v>
          </cell>
          <cell r="B1250">
            <v>0.47910000000000003</v>
          </cell>
        </row>
        <row r="1251">
          <cell r="A1251">
            <v>164.9</v>
          </cell>
          <cell r="B1251">
            <v>0.47899999999999998</v>
          </cell>
        </row>
        <row r="1252">
          <cell r="A1252">
            <v>165</v>
          </cell>
          <cell r="B1252">
            <v>0.47889999999999999</v>
          </cell>
        </row>
        <row r="1253">
          <cell r="A1253">
            <v>165.1</v>
          </cell>
          <cell r="B1253">
            <v>0.4788</v>
          </cell>
        </row>
        <row r="1254">
          <cell r="A1254">
            <v>165.2</v>
          </cell>
          <cell r="B1254">
            <v>0.47870000000000001</v>
          </cell>
        </row>
        <row r="1255">
          <cell r="A1255">
            <v>165.3</v>
          </cell>
          <cell r="B1255">
            <v>0.47870000000000001</v>
          </cell>
        </row>
        <row r="1256">
          <cell r="A1256">
            <v>165.4</v>
          </cell>
          <cell r="B1256">
            <v>0.47860000000000003</v>
          </cell>
        </row>
        <row r="1257">
          <cell r="A1257">
            <v>165.5</v>
          </cell>
          <cell r="B1257">
            <v>0.47849999999999998</v>
          </cell>
        </row>
        <row r="1258">
          <cell r="A1258">
            <v>165.6</v>
          </cell>
          <cell r="B1258">
            <v>0.47839999999999999</v>
          </cell>
        </row>
        <row r="1259">
          <cell r="A1259">
            <v>165.7</v>
          </cell>
          <cell r="B1259">
            <v>0.4783</v>
          </cell>
        </row>
        <row r="1260">
          <cell r="A1260">
            <v>165.8</v>
          </cell>
          <cell r="B1260">
            <v>0.47820000000000001</v>
          </cell>
        </row>
        <row r="1261">
          <cell r="A1261">
            <v>165.9</v>
          </cell>
          <cell r="B1261">
            <v>0.47810000000000002</v>
          </cell>
        </row>
        <row r="1262">
          <cell r="A1262">
            <v>166</v>
          </cell>
          <cell r="B1262">
            <v>0.47810000000000002</v>
          </cell>
        </row>
        <row r="1263">
          <cell r="A1263">
            <v>166.1</v>
          </cell>
          <cell r="B1263">
            <v>0.47800999999999999</v>
          </cell>
        </row>
        <row r="1264">
          <cell r="A1264">
            <v>166.2</v>
          </cell>
          <cell r="B1264">
            <v>0.47792000000000001</v>
          </cell>
        </row>
        <row r="1265">
          <cell r="A1265">
            <v>166.3</v>
          </cell>
          <cell r="B1265">
            <v>0.47782999999999998</v>
          </cell>
        </row>
        <row r="1266">
          <cell r="A1266">
            <v>166.4</v>
          </cell>
          <cell r="B1266">
            <v>0.47774</v>
          </cell>
        </row>
        <row r="1267">
          <cell r="A1267">
            <v>166.5</v>
          </cell>
          <cell r="B1267">
            <v>0.47765000000000002</v>
          </cell>
        </row>
        <row r="1268">
          <cell r="A1268">
            <v>166.6</v>
          </cell>
          <cell r="B1268">
            <v>0.47755999999999998</v>
          </cell>
        </row>
        <row r="1269">
          <cell r="A1269">
            <v>166.7</v>
          </cell>
          <cell r="B1269">
            <v>0.47747000000000001</v>
          </cell>
        </row>
        <row r="1270">
          <cell r="A1270">
            <v>166.8</v>
          </cell>
          <cell r="B1270">
            <v>0.47738000000000003</v>
          </cell>
        </row>
        <row r="1271">
          <cell r="A1271">
            <v>166.9</v>
          </cell>
          <cell r="B1271">
            <v>0.47728999999999999</v>
          </cell>
        </row>
        <row r="1272">
          <cell r="A1272">
            <v>167</v>
          </cell>
          <cell r="B1272">
            <v>0.47720000000000001</v>
          </cell>
        </row>
        <row r="1273">
          <cell r="A1273">
            <v>167.1</v>
          </cell>
          <cell r="B1273">
            <v>0.47710999999999998</v>
          </cell>
        </row>
        <row r="1274">
          <cell r="A1274">
            <v>167.2</v>
          </cell>
          <cell r="B1274">
            <v>0.47702</v>
          </cell>
        </row>
        <row r="1275">
          <cell r="A1275">
            <v>167.3</v>
          </cell>
          <cell r="B1275">
            <v>0.47693000000000002</v>
          </cell>
        </row>
        <row r="1276">
          <cell r="A1276">
            <v>167.4</v>
          </cell>
          <cell r="B1276">
            <v>0.47683999999999999</v>
          </cell>
        </row>
        <row r="1277">
          <cell r="A1277">
            <v>167.5</v>
          </cell>
          <cell r="B1277">
            <v>0.47675000000000001</v>
          </cell>
        </row>
        <row r="1278">
          <cell r="A1278">
            <v>167.6</v>
          </cell>
          <cell r="B1278">
            <v>0.47665999999999997</v>
          </cell>
        </row>
        <row r="1279">
          <cell r="A1279">
            <v>167.7</v>
          </cell>
          <cell r="B1279">
            <v>0.47656999999999999</v>
          </cell>
        </row>
        <row r="1280">
          <cell r="A1280">
            <v>167.8</v>
          </cell>
          <cell r="B1280">
            <v>0.47648000000000001</v>
          </cell>
        </row>
        <row r="1281">
          <cell r="A1281">
            <v>167.9</v>
          </cell>
          <cell r="B1281">
            <v>0.47638999999999998</v>
          </cell>
        </row>
        <row r="1282">
          <cell r="A1282">
            <v>168</v>
          </cell>
          <cell r="B1282">
            <v>0.4763</v>
          </cell>
        </row>
        <row r="1283">
          <cell r="A1283">
            <v>168.1</v>
          </cell>
          <cell r="B1283">
            <v>0.47621000000000002</v>
          </cell>
        </row>
        <row r="1284">
          <cell r="A1284">
            <v>168.2</v>
          </cell>
          <cell r="B1284">
            <v>0.47611999999999999</v>
          </cell>
        </row>
        <row r="1285">
          <cell r="A1285">
            <v>168.3</v>
          </cell>
          <cell r="B1285">
            <v>0.47603000000000001</v>
          </cell>
        </row>
        <row r="1286">
          <cell r="A1286">
            <v>168.4</v>
          </cell>
          <cell r="B1286">
            <v>0.47593999999999997</v>
          </cell>
        </row>
        <row r="1287">
          <cell r="A1287">
            <v>168.5</v>
          </cell>
          <cell r="B1287">
            <v>0.47585</v>
          </cell>
        </row>
        <row r="1288">
          <cell r="A1288">
            <v>168.6</v>
          </cell>
          <cell r="B1288">
            <v>0.47576000000000002</v>
          </cell>
        </row>
        <row r="1289">
          <cell r="A1289">
            <v>168.7</v>
          </cell>
          <cell r="B1289">
            <v>0.47566999999999998</v>
          </cell>
        </row>
        <row r="1290">
          <cell r="A1290">
            <v>168.8</v>
          </cell>
          <cell r="B1290">
            <v>0.47558</v>
          </cell>
        </row>
        <row r="1291">
          <cell r="A1291">
            <v>168.9</v>
          </cell>
          <cell r="B1291">
            <v>0.47549000000000002</v>
          </cell>
        </row>
        <row r="1292">
          <cell r="A1292">
            <v>169</v>
          </cell>
          <cell r="B1292">
            <v>0.47539999999999999</v>
          </cell>
        </row>
        <row r="1293">
          <cell r="A1293">
            <v>169.1</v>
          </cell>
          <cell r="B1293">
            <v>0.47531000000000001</v>
          </cell>
        </row>
        <row r="1294">
          <cell r="A1294">
            <v>169.2</v>
          </cell>
          <cell r="B1294">
            <v>0.47521999999999998</v>
          </cell>
        </row>
        <row r="1295">
          <cell r="A1295">
            <v>169.3</v>
          </cell>
          <cell r="B1295">
            <v>0.47513</v>
          </cell>
        </row>
        <row r="1296">
          <cell r="A1296">
            <v>169.4</v>
          </cell>
          <cell r="B1296">
            <v>0.47504000000000002</v>
          </cell>
        </row>
        <row r="1297">
          <cell r="A1297">
            <v>169.5</v>
          </cell>
          <cell r="B1297">
            <v>0.47494999999999998</v>
          </cell>
        </row>
        <row r="1298">
          <cell r="A1298">
            <v>169.6</v>
          </cell>
          <cell r="B1298">
            <v>0.47486</v>
          </cell>
        </row>
        <row r="1299">
          <cell r="A1299">
            <v>169.7</v>
          </cell>
          <cell r="B1299">
            <v>0.47477000000000003</v>
          </cell>
        </row>
        <row r="1300">
          <cell r="A1300">
            <v>169.8</v>
          </cell>
          <cell r="B1300">
            <v>0.47467999999999999</v>
          </cell>
        </row>
        <row r="1301">
          <cell r="A1301">
            <v>169.9</v>
          </cell>
          <cell r="B1301">
            <v>0.47459000000000001</v>
          </cell>
        </row>
        <row r="1302">
          <cell r="A1302">
            <v>170</v>
          </cell>
          <cell r="B1302">
            <v>0.47449999999999998</v>
          </cell>
        </row>
        <row r="1303">
          <cell r="A1303">
            <v>170.1</v>
          </cell>
          <cell r="B1303">
            <v>0.47441</v>
          </cell>
        </row>
        <row r="1304">
          <cell r="A1304">
            <v>170.2</v>
          </cell>
          <cell r="B1304">
            <v>0.47432000000000002</v>
          </cell>
        </row>
        <row r="1305">
          <cell r="A1305">
            <v>170.3</v>
          </cell>
          <cell r="B1305">
            <v>0.47422999999999998</v>
          </cell>
        </row>
        <row r="1306">
          <cell r="A1306">
            <v>170.4</v>
          </cell>
          <cell r="B1306">
            <v>0.47414000000000001</v>
          </cell>
        </row>
        <row r="1307">
          <cell r="A1307">
            <v>170.5</v>
          </cell>
          <cell r="B1307">
            <v>0.47405000000000003</v>
          </cell>
        </row>
        <row r="1308">
          <cell r="A1308">
            <v>170.6</v>
          </cell>
          <cell r="B1308">
            <v>0.47395999999999999</v>
          </cell>
        </row>
        <row r="1309">
          <cell r="A1309">
            <v>170.7</v>
          </cell>
          <cell r="B1309">
            <v>0.47387000000000001</v>
          </cell>
        </row>
        <row r="1310">
          <cell r="A1310">
            <v>170.8</v>
          </cell>
          <cell r="B1310">
            <v>0.47377999999999998</v>
          </cell>
        </row>
        <row r="1311">
          <cell r="A1311">
            <v>170.9</v>
          </cell>
          <cell r="B1311">
            <v>0.47369</v>
          </cell>
        </row>
        <row r="1312">
          <cell r="A1312">
            <v>171</v>
          </cell>
          <cell r="B1312">
            <v>0.47360000000000002</v>
          </cell>
        </row>
        <row r="1313">
          <cell r="A1313">
            <v>171.1</v>
          </cell>
          <cell r="B1313">
            <v>0.47350999999999999</v>
          </cell>
        </row>
        <row r="1314">
          <cell r="A1314">
            <v>171.2</v>
          </cell>
          <cell r="B1314">
            <v>0.47342000000000001</v>
          </cell>
        </row>
        <row r="1315">
          <cell r="A1315">
            <v>171.3</v>
          </cell>
          <cell r="B1315">
            <v>0.47332999999999997</v>
          </cell>
        </row>
        <row r="1316">
          <cell r="A1316">
            <v>171.4</v>
          </cell>
          <cell r="B1316">
            <v>0.47323999999999999</v>
          </cell>
        </row>
        <row r="1317">
          <cell r="A1317">
            <v>171.5</v>
          </cell>
          <cell r="B1317">
            <v>0.47315000000000002</v>
          </cell>
        </row>
        <row r="1318">
          <cell r="A1318">
            <v>171.6</v>
          </cell>
          <cell r="B1318">
            <v>0.47305999999999998</v>
          </cell>
        </row>
        <row r="1319">
          <cell r="A1319">
            <v>171.7</v>
          </cell>
          <cell r="B1319">
            <v>0.47297</v>
          </cell>
        </row>
        <row r="1320">
          <cell r="A1320">
            <v>171.8</v>
          </cell>
          <cell r="B1320">
            <v>0.47288000000000002</v>
          </cell>
        </row>
        <row r="1321">
          <cell r="A1321">
            <v>171.9</v>
          </cell>
          <cell r="B1321">
            <v>0.47278999999999999</v>
          </cell>
        </row>
        <row r="1322">
          <cell r="A1322">
            <v>172</v>
          </cell>
          <cell r="B1322">
            <v>0.47270000000000001</v>
          </cell>
        </row>
        <row r="1323">
          <cell r="A1323">
            <v>172.1</v>
          </cell>
          <cell r="B1323">
            <v>0.47260999999999997</v>
          </cell>
        </row>
        <row r="1324">
          <cell r="A1324">
            <v>172.2</v>
          </cell>
          <cell r="B1324">
            <v>0.47252</v>
          </cell>
        </row>
        <row r="1325">
          <cell r="A1325">
            <v>172.3</v>
          </cell>
          <cell r="B1325">
            <v>0.47243000000000002</v>
          </cell>
        </row>
        <row r="1326">
          <cell r="A1326">
            <v>172.4</v>
          </cell>
          <cell r="B1326">
            <v>0.47233999999999998</v>
          </cell>
        </row>
        <row r="1327">
          <cell r="A1327">
            <v>172.5</v>
          </cell>
          <cell r="B1327">
            <v>0.47225</v>
          </cell>
        </row>
        <row r="1328">
          <cell r="A1328">
            <v>172.6</v>
          </cell>
          <cell r="B1328">
            <v>0.47216000000000002</v>
          </cell>
        </row>
        <row r="1329">
          <cell r="A1329">
            <v>172.7</v>
          </cell>
          <cell r="B1329">
            <v>0.47206999999999999</v>
          </cell>
        </row>
        <row r="1330">
          <cell r="A1330">
            <v>172.8</v>
          </cell>
          <cell r="B1330">
            <v>0.47198000000000001</v>
          </cell>
        </row>
        <row r="1331">
          <cell r="A1331">
            <v>172.9</v>
          </cell>
          <cell r="B1331">
            <v>0.47188999999999998</v>
          </cell>
        </row>
        <row r="1332">
          <cell r="A1332">
            <v>173</v>
          </cell>
          <cell r="B1332">
            <v>0.4718</v>
          </cell>
        </row>
        <row r="1333">
          <cell r="A1333">
            <v>173.1</v>
          </cell>
          <cell r="B1333">
            <v>0.47171000000000002</v>
          </cell>
        </row>
        <row r="1334">
          <cell r="A1334">
            <v>173.2</v>
          </cell>
          <cell r="B1334">
            <v>0.47161999999999998</v>
          </cell>
        </row>
        <row r="1335">
          <cell r="A1335">
            <v>173.3</v>
          </cell>
          <cell r="B1335">
            <v>0.47153</v>
          </cell>
        </row>
        <row r="1336">
          <cell r="A1336">
            <v>173.4</v>
          </cell>
          <cell r="B1336">
            <v>0.47144000000000003</v>
          </cell>
        </row>
        <row r="1337">
          <cell r="A1337">
            <v>173.5</v>
          </cell>
          <cell r="B1337">
            <v>0.47134999999999999</v>
          </cell>
        </row>
        <row r="1338">
          <cell r="A1338">
            <v>173.6</v>
          </cell>
          <cell r="B1338">
            <v>0.47126000000000001</v>
          </cell>
        </row>
        <row r="1339">
          <cell r="A1339">
            <v>173.7</v>
          </cell>
          <cell r="B1339">
            <v>0.47116999999999998</v>
          </cell>
        </row>
        <row r="1340">
          <cell r="A1340">
            <v>173.8</v>
          </cell>
          <cell r="B1340">
            <v>0.47108</v>
          </cell>
        </row>
        <row r="1341">
          <cell r="A1341">
            <v>173.9</v>
          </cell>
          <cell r="B1341">
            <v>0.47099000000000002</v>
          </cell>
        </row>
        <row r="1342">
          <cell r="A1342">
            <v>174</v>
          </cell>
          <cell r="B1342">
            <v>0.47089999999999999</v>
          </cell>
        </row>
        <row r="1343">
          <cell r="A1343">
            <v>174.1</v>
          </cell>
          <cell r="B1343">
            <v>0.47081000000000001</v>
          </cell>
        </row>
        <row r="1344">
          <cell r="A1344">
            <v>174.2</v>
          </cell>
          <cell r="B1344">
            <v>0.47072000000000003</v>
          </cell>
        </row>
        <row r="1345">
          <cell r="A1345">
            <v>174.3</v>
          </cell>
          <cell r="B1345">
            <v>0.47062999999999999</v>
          </cell>
        </row>
        <row r="1346">
          <cell r="A1346">
            <v>174.4</v>
          </cell>
          <cell r="B1346">
            <v>0.47054000000000001</v>
          </cell>
        </row>
        <row r="1347">
          <cell r="A1347">
            <v>174.5</v>
          </cell>
          <cell r="B1347">
            <v>0.47044999999999998</v>
          </cell>
        </row>
        <row r="1348">
          <cell r="A1348">
            <v>174.6</v>
          </cell>
          <cell r="B1348">
            <v>0.47036</v>
          </cell>
        </row>
        <row r="1349">
          <cell r="A1349">
            <v>174.7</v>
          </cell>
          <cell r="B1349">
            <v>0.47027000000000002</v>
          </cell>
        </row>
        <row r="1350">
          <cell r="A1350">
            <v>174.8</v>
          </cell>
          <cell r="B1350">
            <v>0.47017999999999999</v>
          </cell>
        </row>
        <row r="1351">
          <cell r="A1351">
            <v>174.9</v>
          </cell>
          <cell r="B1351">
            <v>0.47009000000000001</v>
          </cell>
        </row>
        <row r="1352">
          <cell r="A1352">
            <v>175</v>
          </cell>
          <cell r="B1352">
            <v>0.47</v>
          </cell>
        </row>
        <row r="1353">
          <cell r="A1353">
            <v>175.1</v>
          </cell>
          <cell r="B1353">
            <v>0.46990999999999999</v>
          </cell>
        </row>
        <row r="1354">
          <cell r="A1354">
            <v>175.2</v>
          </cell>
          <cell r="B1354">
            <v>0.46982000000000002</v>
          </cell>
        </row>
        <row r="1355">
          <cell r="A1355">
            <v>175.3</v>
          </cell>
          <cell r="B1355">
            <v>0.46972999999999998</v>
          </cell>
        </row>
        <row r="1356">
          <cell r="A1356">
            <v>175.4</v>
          </cell>
          <cell r="B1356">
            <v>0.46964</v>
          </cell>
        </row>
        <row r="1357">
          <cell r="A1357">
            <v>175.5</v>
          </cell>
          <cell r="B1357">
            <v>0.46955000000000002</v>
          </cell>
        </row>
        <row r="1358">
          <cell r="A1358">
            <v>175.6</v>
          </cell>
          <cell r="B1358">
            <v>0.46945999999999999</v>
          </cell>
        </row>
        <row r="1359">
          <cell r="A1359">
            <v>175.7</v>
          </cell>
          <cell r="B1359">
            <v>0.46937000000000001</v>
          </cell>
        </row>
        <row r="1360">
          <cell r="A1360">
            <v>175.8</v>
          </cell>
          <cell r="B1360">
            <v>0.46927999999999997</v>
          </cell>
        </row>
        <row r="1361">
          <cell r="A1361">
            <v>175.9</v>
          </cell>
          <cell r="B1361">
            <v>0.46919</v>
          </cell>
        </row>
        <row r="1362">
          <cell r="A1362">
            <v>176</v>
          </cell>
          <cell r="B1362">
            <v>0.46910000000000002</v>
          </cell>
        </row>
        <row r="1363">
          <cell r="A1363">
            <v>176.1</v>
          </cell>
          <cell r="B1363">
            <v>0.46900999999999998</v>
          </cell>
        </row>
        <row r="1364">
          <cell r="A1364">
            <v>176.2</v>
          </cell>
          <cell r="B1364">
            <v>0.46892</v>
          </cell>
        </row>
        <row r="1365">
          <cell r="A1365">
            <v>176.3</v>
          </cell>
          <cell r="B1365">
            <v>0.46883000000000002</v>
          </cell>
        </row>
        <row r="1366">
          <cell r="A1366">
            <v>176.4</v>
          </cell>
          <cell r="B1366">
            <v>0.46873999999999999</v>
          </cell>
        </row>
        <row r="1367">
          <cell r="A1367">
            <v>176.5</v>
          </cell>
          <cell r="B1367">
            <v>0.46865000000000001</v>
          </cell>
        </row>
        <row r="1368">
          <cell r="A1368">
            <v>176.6</v>
          </cell>
          <cell r="B1368">
            <v>0.46855999999999998</v>
          </cell>
        </row>
        <row r="1369">
          <cell r="A1369">
            <v>176.7</v>
          </cell>
          <cell r="B1369">
            <v>0.46847</v>
          </cell>
        </row>
        <row r="1370">
          <cell r="A1370">
            <v>176.8</v>
          </cell>
          <cell r="B1370">
            <v>0.46838000000000002</v>
          </cell>
        </row>
        <row r="1371">
          <cell r="A1371">
            <v>176.9</v>
          </cell>
          <cell r="B1371">
            <v>0.46828999999999998</v>
          </cell>
        </row>
        <row r="1372">
          <cell r="A1372">
            <v>177</v>
          </cell>
          <cell r="B1372">
            <v>0.46820000000000001</v>
          </cell>
        </row>
        <row r="1373">
          <cell r="A1373">
            <v>177.1</v>
          </cell>
          <cell r="B1373">
            <v>0.46811000000000003</v>
          </cell>
        </row>
        <row r="1374">
          <cell r="A1374">
            <v>177.2</v>
          </cell>
          <cell r="B1374">
            <v>0.46801999999999999</v>
          </cell>
        </row>
        <row r="1375">
          <cell r="A1375">
            <v>177.3</v>
          </cell>
          <cell r="B1375">
            <v>0.46793000000000001</v>
          </cell>
        </row>
        <row r="1376">
          <cell r="A1376">
            <v>177.4</v>
          </cell>
          <cell r="B1376">
            <v>0.46783999999999998</v>
          </cell>
        </row>
        <row r="1377">
          <cell r="A1377">
            <v>177.5</v>
          </cell>
          <cell r="B1377">
            <v>0.46775</v>
          </cell>
        </row>
        <row r="1378">
          <cell r="A1378">
            <v>177.6</v>
          </cell>
          <cell r="B1378">
            <v>0.46766000000000002</v>
          </cell>
        </row>
        <row r="1379">
          <cell r="A1379">
            <v>177.7</v>
          </cell>
          <cell r="B1379">
            <v>0.46756999999999999</v>
          </cell>
        </row>
        <row r="1380">
          <cell r="A1380">
            <v>177.8</v>
          </cell>
          <cell r="B1380">
            <v>0.46748000000000001</v>
          </cell>
        </row>
        <row r="1381">
          <cell r="A1381">
            <v>177.9</v>
          </cell>
          <cell r="B1381">
            <v>0.46739000000000003</v>
          </cell>
        </row>
        <row r="1382">
          <cell r="A1382">
            <v>178</v>
          </cell>
          <cell r="B1382">
            <v>0.46729999999999999</v>
          </cell>
        </row>
        <row r="1383">
          <cell r="A1383">
            <v>178.1</v>
          </cell>
          <cell r="B1383">
            <v>0.46721000000000001</v>
          </cell>
        </row>
        <row r="1384">
          <cell r="A1384">
            <v>178.2</v>
          </cell>
          <cell r="B1384">
            <v>0.46711999999999998</v>
          </cell>
        </row>
        <row r="1385">
          <cell r="A1385">
            <v>178.3</v>
          </cell>
          <cell r="B1385">
            <v>0.46703</v>
          </cell>
        </row>
        <row r="1386">
          <cell r="A1386">
            <v>178.4</v>
          </cell>
          <cell r="B1386">
            <v>0.46694000000000002</v>
          </cell>
        </row>
        <row r="1387">
          <cell r="A1387">
            <v>178.5</v>
          </cell>
          <cell r="B1387">
            <v>0.46684999999999999</v>
          </cell>
        </row>
        <row r="1388">
          <cell r="A1388">
            <v>178.6</v>
          </cell>
          <cell r="B1388">
            <v>0.46676000000000001</v>
          </cell>
        </row>
        <row r="1389">
          <cell r="A1389">
            <v>178.7</v>
          </cell>
          <cell r="B1389">
            <v>0.46666999999999997</v>
          </cell>
        </row>
        <row r="1390">
          <cell r="A1390">
            <v>178.8</v>
          </cell>
          <cell r="B1390">
            <v>0.46657999999999999</v>
          </cell>
        </row>
        <row r="1391">
          <cell r="A1391">
            <v>178.9</v>
          </cell>
          <cell r="B1391">
            <v>0.46649000000000002</v>
          </cell>
        </row>
        <row r="1392">
          <cell r="A1392">
            <v>179</v>
          </cell>
          <cell r="B1392">
            <v>0.46639999999999998</v>
          </cell>
        </row>
        <row r="1393">
          <cell r="A1393">
            <v>179.1</v>
          </cell>
          <cell r="B1393">
            <v>0.46631</v>
          </cell>
        </row>
        <row r="1394">
          <cell r="A1394">
            <v>179.2</v>
          </cell>
          <cell r="B1394">
            <v>0.46622000000000002</v>
          </cell>
        </row>
        <row r="1395">
          <cell r="A1395">
            <v>179.3</v>
          </cell>
          <cell r="B1395">
            <v>0.46612999999999999</v>
          </cell>
        </row>
        <row r="1396">
          <cell r="A1396">
            <v>179.4</v>
          </cell>
          <cell r="B1396">
            <v>0.46604000000000001</v>
          </cell>
        </row>
        <row r="1397">
          <cell r="A1397">
            <v>179.5</v>
          </cell>
          <cell r="B1397">
            <v>0.46594999999999998</v>
          </cell>
        </row>
        <row r="1398">
          <cell r="A1398">
            <v>179.6</v>
          </cell>
          <cell r="B1398">
            <v>0.46586</v>
          </cell>
        </row>
        <row r="1399">
          <cell r="A1399">
            <v>179.7</v>
          </cell>
          <cell r="B1399">
            <v>0.46577000000000002</v>
          </cell>
        </row>
        <row r="1400">
          <cell r="A1400">
            <v>179.8</v>
          </cell>
          <cell r="B1400">
            <v>0.46567999999999998</v>
          </cell>
        </row>
        <row r="1401">
          <cell r="A1401">
            <v>179.9</v>
          </cell>
          <cell r="B1401">
            <v>0.46559</v>
          </cell>
        </row>
        <row r="1402">
          <cell r="A1402">
            <v>180</v>
          </cell>
          <cell r="B1402">
            <v>0.46550000000000002</v>
          </cell>
        </row>
        <row r="1403">
          <cell r="A1403">
            <v>180.1</v>
          </cell>
          <cell r="B1403">
            <v>0.46540999999999999</v>
          </cell>
        </row>
        <row r="1404">
          <cell r="A1404">
            <v>180.2</v>
          </cell>
          <cell r="B1404">
            <v>0.46532000000000001</v>
          </cell>
        </row>
        <row r="1405">
          <cell r="A1405">
            <v>180.3</v>
          </cell>
          <cell r="B1405">
            <v>0.46522999999999998</v>
          </cell>
        </row>
        <row r="1406">
          <cell r="A1406">
            <v>180.4</v>
          </cell>
          <cell r="B1406">
            <v>0.46514</v>
          </cell>
        </row>
        <row r="1407">
          <cell r="A1407">
            <v>180.5</v>
          </cell>
          <cell r="B1407">
            <v>0.46505000000000002</v>
          </cell>
        </row>
        <row r="1408">
          <cell r="A1408">
            <v>180.6</v>
          </cell>
          <cell r="B1408">
            <v>0.46495999999999998</v>
          </cell>
        </row>
        <row r="1409">
          <cell r="A1409">
            <v>180.7</v>
          </cell>
          <cell r="B1409">
            <v>0.46487000000000001</v>
          </cell>
        </row>
        <row r="1410">
          <cell r="A1410">
            <v>180.8</v>
          </cell>
          <cell r="B1410">
            <v>0.46478000000000003</v>
          </cell>
        </row>
        <row r="1411">
          <cell r="A1411">
            <v>180.9</v>
          </cell>
          <cell r="B1411">
            <v>0.46468999999999999</v>
          </cell>
        </row>
        <row r="1412">
          <cell r="A1412">
            <v>181</v>
          </cell>
          <cell r="B1412">
            <v>0.46460000000000001</v>
          </cell>
        </row>
        <row r="1413">
          <cell r="A1413">
            <v>181.1</v>
          </cell>
          <cell r="B1413">
            <v>0.46450999999999998</v>
          </cell>
        </row>
        <row r="1414">
          <cell r="A1414">
            <v>181.2</v>
          </cell>
          <cell r="B1414">
            <v>0.46442</v>
          </cell>
        </row>
        <row r="1415">
          <cell r="A1415">
            <v>181.3</v>
          </cell>
          <cell r="B1415">
            <v>0.46433000000000002</v>
          </cell>
        </row>
        <row r="1416">
          <cell r="A1416">
            <v>181.4</v>
          </cell>
          <cell r="B1416">
            <v>0.46423999999999999</v>
          </cell>
        </row>
        <row r="1417">
          <cell r="A1417">
            <v>181.5</v>
          </cell>
          <cell r="B1417">
            <v>0.46415000000000001</v>
          </cell>
        </row>
        <row r="1418">
          <cell r="A1418">
            <v>181.6</v>
          </cell>
          <cell r="B1418">
            <v>0.46405999999999997</v>
          </cell>
        </row>
        <row r="1419">
          <cell r="A1419">
            <v>181.7</v>
          </cell>
          <cell r="B1419">
            <v>0.46396999999999999</v>
          </cell>
        </row>
        <row r="1420">
          <cell r="A1420">
            <v>181.8</v>
          </cell>
          <cell r="B1420">
            <v>0.46388000000000001</v>
          </cell>
        </row>
        <row r="1421">
          <cell r="A1421">
            <v>181.9</v>
          </cell>
          <cell r="B1421">
            <v>0.46378999999999998</v>
          </cell>
        </row>
        <row r="1422">
          <cell r="A1422">
            <v>182</v>
          </cell>
          <cell r="B1422">
            <v>0.4637</v>
          </cell>
        </row>
        <row r="1423">
          <cell r="A1423">
            <v>182.1</v>
          </cell>
          <cell r="B1423">
            <v>0.46361000000000002</v>
          </cell>
        </row>
        <row r="1424">
          <cell r="A1424">
            <v>182.2</v>
          </cell>
          <cell r="B1424">
            <v>0.46351999999999999</v>
          </cell>
        </row>
        <row r="1425">
          <cell r="A1425">
            <v>182.3</v>
          </cell>
          <cell r="B1425">
            <v>0.46343000000000001</v>
          </cell>
        </row>
        <row r="1426">
          <cell r="A1426">
            <v>182.4</v>
          </cell>
          <cell r="B1426">
            <v>0.46333999999999997</v>
          </cell>
        </row>
        <row r="1427">
          <cell r="A1427">
            <v>182.5</v>
          </cell>
          <cell r="B1427">
            <v>0.46325</v>
          </cell>
        </row>
        <row r="1428">
          <cell r="A1428">
            <v>182.6</v>
          </cell>
          <cell r="B1428">
            <v>0.46316000000000002</v>
          </cell>
        </row>
        <row r="1429">
          <cell r="A1429">
            <v>182.7</v>
          </cell>
          <cell r="B1429">
            <v>0.46306999999999998</v>
          </cell>
        </row>
        <row r="1430">
          <cell r="A1430">
            <v>182.8</v>
          </cell>
          <cell r="B1430">
            <v>0.46298</v>
          </cell>
        </row>
        <row r="1431">
          <cell r="A1431">
            <v>182.9</v>
          </cell>
          <cell r="B1431">
            <v>0.46289000000000002</v>
          </cell>
        </row>
        <row r="1432">
          <cell r="A1432">
            <v>183</v>
          </cell>
          <cell r="B1432">
            <v>0.46279999999999999</v>
          </cell>
        </row>
        <row r="1433">
          <cell r="A1433">
            <v>183.1</v>
          </cell>
          <cell r="B1433">
            <v>0.46271000000000001</v>
          </cell>
        </row>
        <row r="1434">
          <cell r="A1434">
            <v>183.2</v>
          </cell>
          <cell r="B1434">
            <v>0.46261999999999998</v>
          </cell>
        </row>
        <row r="1435">
          <cell r="A1435">
            <v>183.3</v>
          </cell>
          <cell r="B1435">
            <v>0.46253</v>
          </cell>
        </row>
        <row r="1436">
          <cell r="A1436">
            <v>183.4</v>
          </cell>
          <cell r="B1436">
            <v>0.46244000000000002</v>
          </cell>
        </row>
        <row r="1437">
          <cell r="A1437">
            <v>183.5</v>
          </cell>
          <cell r="B1437">
            <v>0.46234999999999998</v>
          </cell>
        </row>
        <row r="1438">
          <cell r="A1438">
            <v>183.6</v>
          </cell>
          <cell r="B1438">
            <v>0.46226</v>
          </cell>
        </row>
        <row r="1439">
          <cell r="A1439">
            <v>183.7</v>
          </cell>
          <cell r="B1439">
            <v>0.46217000000000003</v>
          </cell>
        </row>
        <row r="1440">
          <cell r="A1440">
            <v>183.8</v>
          </cell>
          <cell r="B1440">
            <v>0.46207999999999999</v>
          </cell>
        </row>
        <row r="1441">
          <cell r="A1441">
            <v>183.9</v>
          </cell>
          <cell r="B1441">
            <v>0.46199000000000001</v>
          </cell>
        </row>
        <row r="1442">
          <cell r="A1442">
            <v>184</v>
          </cell>
          <cell r="B1442">
            <v>0.46189999999999998</v>
          </cell>
        </row>
        <row r="1443">
          <cell r="A1443">
            <v>184.1</v>
          </cell>
          <cell r="B1443">
            <v>0.46181</v>
          </cell>
        </row>
        <row r="1444">
          <cell r="A1444">
            <v>184.2</v>
          </cell>
          <cell r="B1444">
            <v>0.46172000000000002</v>
          </cell>
        </row>
        <row r="1445">
          <cell r="A1445">
            <v>184.3</v>
          </cell>
          <cell r="B1445">
            <v>0.46162999999999998</v>
          </cell>
        </row>
        <row r="1446">
          <cell r="A1446">
            <v>184.4</v>
          </cell>
          <cell r="B1446">
            <v>0.46154000000000001</v>
          </cell>
        </row>
        <row r="1447">
          <cell r="A1447">
            <v>184.5</v>
          </cell>
          <cell r="B1447">
            <v>0.46145000000000003</v>
          </cell>
        </row>
        <row r="1448">
          <cell r="A1448">
            <v>184.6</v>
          </cell>
          <cell r="B1448">
            <v>0.46135999999999999</v>
          </cell>
        </row>
        <row r="1449">
          <cell r="A1449">
            <v>184.7</v>
          </cell>
          <cell r="B1449">
            <v>0.46127000000000001</v>
          </cell>
        </row>
        <row r="1450">
          <cell r="A1450">
            <v>184.8</v>
          </cell>
          <cell r="B1450">
            <v>0.46117999999999998</v>
          </cell>
        </row>
        <row r="1451">
          <cell r="A1451">
            <v>184.9</v>
          </cell>
          <cell r="B1451">
            <v>0.46109</v>
          </cell>
        </row>
        <row r="1452">
          <cell r="A1452">
            <v>185</v>
          </cell>
          <cell r="B1452">
            <v>0.46100000000000002</v>
          </cell>
        </row>
        <row r="1453">
          <cell r="A1453">
            <v>185.1</v>
          </cell>
          <cell r="B1453">
            <v>0.46090999999999999</v>
          </cell>
        </row>
        <row r="1454">
          <cell r="A1454">
            <v>185.2</v>
          </cell>
          <cell r="B1454">
            <v>0.46082000000000001</v>
          </cell>
        </row>
        <row r="1455">
          <cell r="A1455">
            <v>185.3</v>
          </cell>
          <cell r="B1455">
            <v>0.46072999999999997</v>
          </cell>
        </row>
        <row r="1456">
          <cell r="A1456">
            <v>185.4</v>
          </cell>
          <cell r="B1456">
            <v>0.46063999999999999</v>
          </cell>
        </row>
        <row r="1457">
          <cell r="A1457">
            <v>185.5</v>
          </cell>
          <cell r="B1457">
            <v>0.46055000000000001</v>
          </cell>
        </row>
        <row r="1458">
          <cell r="A1458">
            <v>185.6</v>
          </cell>
          <cell r="B1458">
            <v>0.46045999999999998</v>
          </cell>
        </row>
        <row r="1459">
          <cell r="A1459">
            <v>185.7</v>
          </cell>
          <cell r="B1459">
            <v>0.46037</v>
          </cell>
        </row>
        <row r="1460">
          <cell r="A1460">
            <v>185.8</v>
          </cell>
          <cell r="B1460">
            <v>0.46028000000000002</v>
          </cell>
        </row>
        <row r="1461">
          <cell r="A1461">
            <v>185.9</v>
          </cell>
          <cell r="B1461">
            <v>0.46018999999999999</v>
          </cell>
        </row>
        <row r="1462">
          <cell r="A1462">
            <v>186</v>
          </cell>
          <cell r="B1462">
            <v>0.46010000000000001</v>
          </cell>
        </row>
        <row r="1463">
          <cell r="A1463">
            <v>186.1</v>
          </cell>
          <cell r="B1463">
            <v>0.46000999999999997</v>
          </cell>
        </row>
        <row r="1464">
          <cell r="A1464">
            <v>186.2</v>
          </cell>
          <cell r="B1464">
            <v>0.45992</v>
          </cell>
        </row>
        <row r="1465">
          <cell r="A1465">
            <v>186.3</v>
          </cell>
          <cell r="B1465">
            <v>0.45983000000000002</v>
          </cell>
        </row>
        <row r="1466">
          <cell r="A1466">
            <v>186.4</v>
          </cell>
          <cell r="B1466">
            <v>0.45973999999999998</v>
          </cell>
        </row>
        <row r="1467">
          <cell r="A1467">
            <v>186.5</v>
          </cell>
          <cell r="B1467">
            <v>0.45965</v>
          </cell>
        </row>
        <row r="1468">
          <cell r="A1468">
            <v>186.6</v>
          </cell>
          <cell r="B1468">
            <v>0.45956000000000002</v>
          </cell>
        </row>
        <row r="1469">
          <cell r="A1469">
            <v>186.7</v>
          </cell>
          <cell r="B1469">
            <v>0.45946999999999999</v>
          </cell>
        </row>
        <row r="1470">
          <cell r="A1470">
            <v>186.8</v>
          </cell>
          <cell r="B1470">
            <v>0.45938000000000001</v>
          </cell>
        </row>
        <row r="1471">
          <cell r="A1471">
            <v>186.9</v>
          </cell>
          <cell r="B1471">
            <v>0.45928999999999998</v>
          </cell>
        </row>
        <row r="1472">
          <cell r="A1472">
            <v>187</v>
          </cell>
          <cell r="B1472">
            <v>0.4592</v>
          </cell>
        </row>
        <row r="1473">
          <cell r="A1473">
            <v>187.1</v>
          </cell>
          <cell r="B1473">
            <v>0.45911000000000002</v>
          </cell>
        </row>
        <row r="1474">
          <cell r="A1474">
            <v>187.2</v>
          </cell>
          <cell r="B1474">
            <v>0.45901999999999998</v>
          </cell>
        </row>
        <row r="1475">
          <cell r="A1475">
            <v>187.3</v>
          </cell>
          <cell r="B1475">
            <v>0.45893</v>
          </cell>
        </row>
        <row r="1476">
          <cell r="A1476">
            <v>187.4</v>
          </cell>
          <cell r="B1476">
            <v>0.45884000000000003</v>
          </cell>
        </row>
        <row r="1477">
          <cell r="A1477">
            <v>187.5</v>
          </cell>
          <cell r="B1477">
            <v>0.45874999999999999</v>
          </cell>
        </row>
        <row r="1478">
          <cell r="A1478">
            <v>187.6</v>
          </cell>
          <cell r="B1478">
            <v>0.45866000000000001</v>
          </cell>
        </row>
        <row r="1479">
          <cell r="A1479">
            <v>187.7</v>
          </cell>
          <cell r="B1479">
            <v>0.45856999999999998</v>
          </cell>
        </row>
        <row r="1480">
          <cell r="A1480">
            <v>187.8</v>
          </cell>
          <cell r="B1480">
            <v>0.45848</v>
          </cell>
        </row>
        <row r="1481">
          <cell r="A1481">
            <v>187.9</v>
          </cell>
          <cell r="B1481">
            <v>0.45839000000000002</v>
          </cell>
        </row>
        <row r="1482">
          <cell r="A1482">
            <v>188</v>
          </cell>
          <cell r="B1482">
            <v>0.45829999999999999</v>
          </cell>
        </row>
        <row r="1483">
          <cell r="A1483">
            <v>188.1</v>
          </cell>
          <cell r="B1483">
            <v>0.45821000000000001</v>
          </cell>
        </row>
        <row r="1484">
          <cell r="A1484">
            <v>188.2</v>
          </cell>
          <cell r="B1484">
            <v>0.45812000000000003</v>
          </cell>
        </row>
        <row r="1485">
          <cell r="A1485">
            <v>188.3</v>
          </cell>
          <cell r="B1485">
            <v>0.45802999999999999</v>
          </cell>
        </row>
        <row r="1486">
          <cell r="A1486">
            <v>188.4</v>
          </cell>
          <cell r="B1486">
            <v>0.45794000000000001</v>
          </cell>
        </row>
        <row r="1487">
          <cell r="A1487">
            <v>188.5</v>
          </cell>
          <cell r="B1487">
            <v>0.45784999999999998</v>
          </cell>
        </row>
        <row r="1488">
          <cell r="A1488">
            <v>188.6</v>
          </cell>
          <cell r="B1488">
            <v>0.45776</v>
          </cell>
        </row>
        <row r="1489">
          <cell r="A1489">
            <v>188.7</v>
          </cell>
          <cell r="B1489">
            <v>0.45767000000000002</v>
          </cell>
        </row>
        <row r="1490">
          <cell r="A1490">
            <v>188.8</v>
          </cell>
          <cell r="B1490">
            <v>0.45757999999999999</v>
          </cell>
        </row>
        <row r="1491">
          <cell r="A1491">
            <v>188.9</v>
          </cell>
          <cell r="B1491">
            <v>0.45749000000000001</v>
          </cell>
        </row>
        <row r="1492">
          <cell r="A1492">
            <v>189</v>
          </cell>
          <cell r="B1492">
            <v>0.45739999999999997</v>
          </cell>
        </row>
        <row r="1493">
          <cell r="A1493">
            <v>189.1</v>
          </cell>
          <cell r="B1493">
            <v>0.45730999999999999</v>
          </cell>
        </row>
        <row r="1494">
          <cell r="A1494">
            <v>189.2</v>
          </cell>
          <cell r="B1494">
            <v>0.45722000000000002</v>
          </cell>
        </row>
        <row r="1495">
          <cell r="A1495">
            <v>189.3</v>
          </cell>
          <cell r="B1495">
            <v>0.45712999999999998</v>
          </cell>
        </row>
        <row r="1496">
          <cell r="A1496">
            <v>189.4</v>
          </cell>
          <cell r="B1496">
            <v>0.45704</v>
          </cell>
        </row>
        <row r="1497">
          <cell r="A1497">
            <v>189.5</v>
          </cell>
          <cell r="B1497">
            <v>0.45695000000000002</v>
          </cell>
        </row>
        <row r="1498">
          <cell r="A1498">
            <v>189.6</v>
          </cell>
          <cell r="B1498">
            <v>0.45685999999999999</v>
          </cell>
        </row>
        <row r="1499">
          <cell r="A1499">
            <v>189.7</v>
          </cell>
          <cell r="B1499">
            <v>0.45677000000000001</v>
          </cell>
        </row>
        <row r="1500">
          <cell r="A1500">
            <v>189.8</v>
          </cell>
          <cell r="B1500">
            <v>0.45667999999999997</v>
          </cell>
        </row>
        <row r="1501">
          <cell r="A1501">
            <v>189.9</v>
          </cell>
          <cell r="B1501">
            <v>0.45659</v>
          </cell>
        </row>
        <row r="1502">
          <cell r="A1502">
            <v>190</v>
          </cell>
          <cell r="B1502">
            <v>0.45650000000000002</v>
          </cell>
        </row>
        <row r="1503">
          <cell r="A1503">
            <v>190.1</v>
          </cell>
          <cell r="B1503">
            <v>0.45640999999999998</v>
          </cell>
        </row>
        <row r="1504">
          <cell r="A1504">
            <v>190.2</v>
          </cell>
          <cell r="B1504">
            <v>0.45632</v>
          </cell>
        </row>
        <row r="1505">
          <cell r="A1505">
            <v>190.3</v>
          </cell>
          <cell r="B1505">
            <v>0.45623000000000002</v>
          </cell>
        </row>
        <row r="1506">
          <cell r="A1506">
            <v>190.4</v>
          </cell>
          <cell r="B1506">
            <v>0.45613999999999999</v>
          </cell>
        </row>
        <row r="1507">
          <cell r="A1507">
            <v>190.5</v>
          </cell>
          <cell r="B1507">
            <v>0.45605000000000001</v>
          </cell>
        </row>
        <row r="1508">
          <cell r="A1508">
            <v>190.6</v>
          </cell>
          <cell r="B1508">
            <v>0.45595999999999998</v>
          </cell>
        </row>
        <row r="1509">
          <cell r="A1509">
            <v>190.7</v>
          </cell>
          <cell r="B1509">
            <v>0.45587</v>
          </cell>
        </row>
        <row r="1510">
          <cell r="A1510">
            <v>190.8</v>
          </cell>
          <cell r="B1510">
            <v>0.45578000000000002</v>
          </cell>
        </row>
        <row r="1511">
          <cell r="A1511">
            <v>190.9</v>
          </cell>
          <cell r="B1511">
            <v>0.45568999999999998</v>
          </cell>
        </row>
        <row r="1512">
          <cell r="A1512">
            <v>191</v>
          </cell>
          <cell r="B1512">
            <v>0.4556</v>
          </cell>
        </row>
        <row r="1513">
          <cell r="A1513">
            <v>191.1</v>
          </cell>
          <cell r="B1513">
            <v>0.45551000000000003</v>
          </cell>
        </row>
        <row r="1514">
          <cell r="A1514">
            <v>191.2</v>
          </cell>
          <cell r="B1514">
            <v>0.45533000000000001</v>
          </cell>
        </row>
        <row r="1515">
          <cell r="A1515">
            <v>191.3</v>
          </cell>
          <cell r="B1515">
            <v>0.45523999999999998</v>
          </cell>
        </row>
        <row r="1516">
          <cell r="A1516">
            <v>191.4</v>
          </cell>
          <cell r="B1516">
            <v>0.45515</v>
          </cell>
        </row>
        <row r="1517">
          <cell r="A1517">
            <v>191.5</v>
          </cell>
          <cell r="B1517">
            <v>0.45506000000000002</v>
          </cell>
        </row>
        <row r="1518">
          <cell r="A1518">
            <v>191.6</v>
          </cell>
          <cell r="B1518">
            <v>0.45496999999999999</v>
          </cell>
        </row>
        <row r="1519">
          <cell r="A1519">
            <v>191.7</v>
          </cell>
          <cell r="B1519">
            <v>0.45488000000000001</v>
          </cell>
        </row>
        <row r="1520">
          <cell r="A1520">
            <v>191.8</v>
          </cell>
          <cell r="B1520">
            <v>0.45488000000000001</v>
          </cell>
        </row>
        <row r="1521">
          <cell r="A1521">
            <v>191.9</v>
          </cell>
          <cell r="B1521">
            <v>0.45479000000000003</v>
          </cell>
        </row>
        <row r="1522">
          <cell r="A1522">
            <v>192</v>
          </cell>
          <cell r="B1522">
            <v>0.45469999999999999</v>
          </cell>
        </row>
        <row r="1523">
          <cell r="A1523">
            <v>192.1</v>
          </cell>
          <cell r="B1523">
            <v>0.45461000000000001</v>
          </cell>
        </row>
        <row r="1524">
          <cell r="A1524">
            <v>192.2</v>
          </cell>
          <cell r="B1524">
            <v>0.45451999999999998</v>
          </cell>
        </row>
        <row r="1525">
          <cell r="A1525">
            <v>192.3</v>
          </cell>
          <cell r="B1525">
            <v>0.45443</v>
          </cell>
        </row>
        <row r="1526">
          <cell r="A1526">
            <v>192.4</v>
          </cell>
          <cell r="B1526">
            <v>0.45434000000000002</v>
          </cell>
        </row>
        <row r="1527">
          <cell r="A1527">
            <v>192.5</v>
          </cell>
          <cell r="B1527">
            <v>0.45424999999999999</v>
          </cell>
        </row>
        <row r="1528">
          <cell r="A1528">
            <v>192.6</v>
          </cell>
          <cell r="B1528">
            <v>0.45416000000000001</v>
          </cell>
        </row>
        <row r="1529">
          <cell r="A1529">
            <v>192.7</v>
          </cell>
          <cell r="B1529">
            <v>0.45406999999999997</v>
          </cell>
        </row>
        <row r="1530">
          <cell r="A1530">
            <v>192.8</v>
          </cell>
          <cell r="B1530">
            <v>0.45397999999999999</v>
          </cell>
        </row>
        <row r="1531">
          <cell r="A1531">
            <v>192.9</v>
          </cell>
          <cell r="B1531">
            <v>0.45389000000000002</v>
          </cell>
        </row>
        <row r="1532">
          <cell r="A1532">
            <v>193</v>
          </cell>
          <cell r="B1532">
            <v>0.45379999999999998</v>
          </cell>
        </row>
        <row r="1533">
          <cell r="A1533">
            <v>193.1</v>
          </cell>
          <cell r="B1533">
            <v>0.45371</v>
          </cell>
        </row>
        <row r="1534">
          <cell r="A1534">
            <v>193.2</v>
          </cell>
          <cell r="B1534">
            <v>0.45362000000000002</v>
          </cell>
        </row>
        <row r="1535">
          <cell r="A1535">
            <v>193.3</v>
          </cell>
          <cell r="B1535">
            <v>0.45352999999999999</v>
          </cell>
        </row>
        <row r="1536">
          <cell r="A1536">
            <v>193.4</v>
          </cell>
          <cell r="B1536">
            <v>0.45344000000000001</v>
          </cell>
        </row>
        <row r="1537">
          <cell r="A1537">
            <v>193.5</v>
          </cell>
          <cell r="B1537">
            <v>0.45334999999999998</v>
          </cell>
        </row>
        <row r="1538">
          <cell r="A1538">
            <v>193.6</v>
          </cell>
          <cell r="B1538">
            <v>0.45326</v>
          </cell>
        </row>
        <row r="1539">
          <cell r="A1539">
            <v>193.7</v>
          </cell>
          <cell r="B1539">
            <v>0.45317000000000002</v>
          </cell>
        </row>
        <row r="1540">
          <cell r="A1540">
            <v>193.8</v>
          </cell>
          <cell r="B1540">
            <v>0.45307999999999998</v>
          </cell>
        </row>
        <row r="1541">
          <cell r="A1541">
            <v>193.9</v>
          </cell>
          <cell r="B1541">
            <v>0.45299</v>
          </cell>
        </row>
        <row r="1542">
          <cell r="A1542">
            <v>194</v>
          </cell>
          <cell r="B1542">
            <v>0.45290000000000002</v>
          </cell>
        </row>
        <row r="1543">
          <cell r="A1543">
            <v>194.1</v>
          </cell>
          <cell r="B1543">
            <v>0.45280999999999999</v>
          </cell>
        </row>
        <row r="1544">
          <cell r="A1544">
            <v>194.2</v>
          </cell>
          <cell r="B1544">
            <v>0.45272000000000001</v>
          </cell>
        </row>
        <row r="1545">
          <cell r="A1545">
            <v>194.3</v>
          </cell>
          <cell r="B1545">
            <v>0.45262999999999998</v>
          </cell>
        </row>
        <row r="1546">
          <cell r="A1546">
            <v>194.4</v>
          </cell>
          <cell r="B1546">
            <v>0.45254</v>
          </cell>
        </row>
        <row r="1547">
          <cell r="A1547">
            <v>194.5</v>
          </cell>
          <cell r="B1547">
            <v>0.45245000000000002</v>
          </cell>
        </row>
        <row r="1548">
          <cell r="A1548">
            <v>194.6</v>
          </cell>
          <cell r="B1548">
            <v>0.45235999999999998</v>
          </cell>
        </row>
        <row r="1549">
          <cell r="A1549">
            <v>194.7</v>
          </cell>
          <cell r="B1549">
            <v>0.45227000000000001</v>
          </cell>
        </row>
        <row r="1550">
          <cell r="A1550">
            <v>194.8</v>
          </cell>
          <cell r="B1550">
            <v>0.45218000000000003</v>
          </cell>
        </row>
        <row r="1551">
          <cell r="A1551">
            <v>194.9</v>
          </cell>
          <cell r="B1551">
            <v>0.45208999999999999</v>
          </cell>
        </row>
        <row r="1552">
          <cell r="A1552">
            <v>195</v>
          </cell>
          <cell r="B1552">
            <v>0.45200000000000001</v>
          </cell>
        </row>
        <row r="1553">
          <cell r="A1553">
            <v>195.1</v>
          </cell>
          <cell r="B1553">
            <v>0.45190999999999998</v>
          </cell>
        </row>
        <row r="1554">
          <cell r="A1554">
            <v>195.2</v>
          </cell>
          <cell r="B1554">
            <v>0.45182</v>
          </cell>
        </row>
        <row r="1555">
          <cell r="A1555">
            <v>195.3</v>
          </cell>
          <cell r="B1555">
            <v>0.45173000000000002</v>
          </cell>
        </row>
        <row r="1556">
          <cell r="A1556">
            <v>195.4</v>
          </cell>
          <cell r="B1556">
            <v>0.45163999999999999</v>
          </cell>
        </row>
        <row r="1557">
          <cell r="A1557">
            <v>195.5</v>
          </cell>
          <cell r="B1557">
            <v>0.45155000000000001</v>
          </cell>
        </row>
        <row r="1558">
          <cell r="A1558">
            <v>195.6</v>
          </cell>
          <cell r="B1558">
            <v>0.45145999999999997</v>
          </cell>
        </row>
        <row r="1559">
          <cell r="A1559">
            <v>195.7</v>
          </cell>
          <cell r="B1559">
            <v>0.45136999999999999</v>
          </cell>
        </row>
        <row r="1560">
          <cell r="A1560">
            <v>195.8</v>
          </cell>
          <cell r="B1560">
            <v>0.45128000000000001</v>
          </cell>
        </row>
        <row r="1561">
          <cell r="A1561">
            <v>195.9</v>
          </cell>
          <cell r="B1561">
            <v>0.45118999999999998</v>
          </cell>
        </row>
        <row r="1562">
          <cell r="A1562">
            <v>196</v>
          </cell>
          <cell r="B1562">
            <v>0.4511</v>
          </cell>
        </row>
        <row r="1563">
          <cell r="A1563">
            <v>196.1</v>
          </cell>
          <cell r="B1563">
            <v>0.45101000000000002</v>
          </cell>
        </row>
        <row r="1564">
          <cell r="A1564">
            <v>196.2</v>
          </cell>
          <cell r="B1564">
            <v>0.45091999999999999</v>
          </cell>
        </row>
        <row r="1565">
          <cell r="A1565">
            <v>196.3</v>
          </cell>
          <cell r="B1565">
            <v>0.45083000000000001</v>
          </cell>
        </row>
        <row r="1566">
          <cell r="A1566">
            <v>196.4</v>
          </cell>
          <cell r="B1566">
            <v>0.45073999999999997</v>
          </cell>
        </row>
        <row r="1567">
          <cell r="A1567">
            <v>196.5</v>
          </cell>
          <cell r="B1567">
            <v>0.45069999999999999</v>
          </cell>
        </row>
        <row r="1568">
          <cell r="A1568">
            <v>196.6</v>
          </cell>
          <cell r="B1568">
            <v>0.45056000000000002</v>
          </cell>
        </row>
        <row r="1569">
          <cell r="A1569">
            <v>196.7</v>
          </cell>
          <cell r="B1569">
            <v>0.45046999999999998</v>
          </cell>
        </row>
        <row r="1570">
          <cell r="A1570">
            <v>196.8</v>
          </cell>
          <cell r="B1570">
            <v>0.45038</v>
          </cell>
        </row>
        <row r="1571">
          <cell r="A1571">
            <v>196.9</v>
          </cell>
          <cell r="B1571">
            <v>0.45029000000000002</v>
          </cell>
        </row>
        <row r="1572">
          <cell r="A1572">
            <v>197</v>
          </cell>
          <cell r="B1572">
            <v>0.45019999999999999</v>
          </cell>
        </row>
        <row r="1573">
          <cell r="A1573">
            <v>197.1</v>
          </cell>
          <cell r="B1573">
            <v>0.45011000000000001</v>
          </cell>
        </row>
        <row r="1574">
          <cell r="A1574">
            <v>197.2</v>
          </cell>
          <cell r="B1574">
            <v>0.45001999999999998</v>
          </cell>
        </row>
        <row r="1575">
          <cell r="A1575">
            <v>197.3</v>
          </cell>
          <cell r="B1575">
            <v>0.44993</v>
          </cell>
        </row>
        <row r="1576">
          <cell r="A1576">
            <v>197.4</v>
          </cell>
          <cell r="B1576">
            <v>0.44984000000000002</v>
          </cell>
        </row>
        <row r="1577">
          <cell r="A1577">
            <v>197.5</v>
          </cell>
          <cell r="B1577">
            <v>0.44974999999999998</v>
          </cell>
        </row>
        <row r="1578">
          <cell r="A1578">
            <v>197.6</v>
          </cell>
          <cell r="B1578">
            <v>0.44966</v>
          </cell>
        </row>
        <row r="1579">
          <cell r="A1579">
            <v>197.7</v>
          </cell>
          <cell r="B1579">
            <v>0.44957000000000003</v>
          </cell>
        </row>
        <row r="1580">
          <cell r="A1580">
            <v>197.8</v>
          </cell>
          <cell r="B1580">
            <v>0.44947999999999999</v>
          </cell>
        </row>
        <row r="1581">
          <cell r="A1581">
            <v>197.9</v>
          </cell>
          <cell r="B1581">
            <v>0.44939000000000001</v>
          </cell>
        </row>
        <row r="1582">
          <cell r="A1582">
            <v>198</v>
          </cell>
          <cell r="B1582">
            <v>0.44929999999999998</v>
          </cell>
        </row>
        <row r="1583">
          <cell r="A1583">
            <v>198.1</v>
          </cell>
          <cell r="B1583">
            <v>0.44921</v>
          </cell>
        </row>
        <row r="1584">
          <cell r="A1584">
            <v>198.2</v>
          </cell>
          <cell r="B1584">
            <v>0.44912000000000002</v>
          </cell>
        </row>
        <row r="1585">
          <cell r="A1585">
            <v>198.3</v>
          </cell>
          <cell r="B1585">
            <v>0.44902999999999998</v>
          </cell>
        </row>
        <row r="1586">
          <cell r="A1586">
            <v>198.4</v>
          </cell>
          <cell r="B1586">
            <v>0.44894000000000001</v>
          </cell>
        </row>
        <row r="1587">
          <cell r="A1587">
            <v>198.5</v>
          </cell>
          <cell r="B1587">
            <v>0.44885000000000003</v>
          </cell>
        </row>
        <row r="1588">
          <cell r="A1588">
            <v>198.6</v>
          </cell>
          <cell r="B1588">
            <v>0.44875999999999999</v>
          </cell>
        </row>
        <row r="1589">
          <cell r="A1589">
            <v>198.7</v>
          </cell>
          <cell r="B1589">
            <v>0.44867000000000001</v>
          </cell>
        </row>
        <row r="1590">
          <cell r="A1590">
            <v>198.8</v>
          </cell>
          <cell r="B1590">
            <v>0.44857999999999998</v>
          </cell>
        </row>
        <row r="1591">
          <cell r="A1591">
            <v>198.9</v>
          </cell>
          <cell r="B1591">
            <v>0.44849</v>
          </cell>
        </row>
        <row r="1592">
          <cell r="A1592">
            <v>199</v>
          </cell>
          <cell r="B1592">
            <v>0.44800000000000001</v>
          </cell>
        </row>
        <row r="1593">
          <cell r="A1593">
            <v>199.1</v>
          </cell>
          <cell r="B1593">
            <v>0.44740999999999997</v>
          </cell>
        </row>
        <row r="1594">
          <cell r="A1594">
            <v>199.2</v>
          </cell>
          <cell r="B1594">
            <v>0.44732</v>
          </cell>
        </row>
        <row r="1595">
          <cell r="A1595">
            <v>199.3</v>
          </cell>
          <cell r="B1595">
            <v>0.44723000000000002</v>
          </cell>
        </row>
        <row r="1596">
          <cell r="A1596">
            <v>199.4</v>
          </cell>
          <cell r="B1596">
            <v>0.44713999999999998</v>
          </cell>
        </row>
        <row r="1597">
          <cell r="A1597">
            <v>199.5</v>
          </cell>
          <cell r="B1597">
            <v>0.44705</v>
          </cell>
        </row>
        <row r="1598">
          <cell r="A1598">
            <v>199.6</v>
          </cell>
          <cell r="B1598">
            <v>0.44696000000000002</v>
          </cell>
        </row>
        <row r="1599">
          <cell r="A1599">
            <v>199.7</v>
          </cell>
          <cell r="B1599">
            <v>0.44686999999999999</v>
          </cell>
        </row>
        <row r="1600">
          <cell r="A1600">
            <v>199.8</v>
          </cell>
          <cell r="B1600">
            <v>0.44678000000000001</v>
          </cell>
        </row>
        <row r="1601">
          <cell r="A1601">
            <v>199.9</v>
          </cell>
          <cell r="B1601">
            <v>0.44668999999999998</v>
          </cell>
        </row>
        <row r="1602">
          <cell r="A1602">
            <v>200</v>
          </cell>
          <cell r="B1602">
            <v>0.4466</v>
          </cell>
        </row>
        <row r="1603">
          <cell r="A1603">
            <v>200.1</v>
          </cell>
          <cell r="B1603">
            <v>0.44651000000000002</v>
          </cell>
        </row>
        <row r="1604">
          <cell r="A1604">
            <v>200.2</v>
          </cell>
          <cell r="B1604">
            <v>0.44641999999999998</v>
          </cell>
        </row>
        <row r="1605">
          <cell r="A1605">
            <v>200.3</v>
          </cell>
          <cell r="B1605">
            <v>0.44633</v>
          </cell>
        </row>
        <row r="1606">
          <cell r="A1606">
            <v>200.4</v>
          </cell>
          <cell r="B1606">
            <v>0.44624000000000003</v>
          </cell>
        </row>
        <row r="1607">
          <cell r="A1607">
            <v>200.5</v>
          </cell>
          <cell r="B1607">
            <v>0.44614999999999999</v>
          </cell>
        </row>
        <row r="1608">
          <cell r="A1608">
            <v>200.6</v>
          </cell>
          <cell r="B1608">
            <v>0.44606000000000001</v>
          </cell>
        </row>
        <row r="1609">
          <cell r="A1609">
            <v>200.7</v>
          </cell>
          <cell r="B1609">
            <v>0.44596999999999998</v>
          </cell>
        </row>
        <row r="1610">
          <cell r="A1610">
            <v>200.8</v>
          </cell>
          <cell r="B1610">
            <v>0.44588</v>
          </cell>
        </row>
        <row r="1611">
          <cell r="A1611">
            <v>200.9</v>
          </cell>
          <cell r="B1611">
            <v>0.44579000000000002</v>
          </cell>
        </row>
        <row r="1612">
          <cell r="A1612">
            <v>201</v>
          </cell>
          <cell r="B1612">
            <v>0.44569999999999999</v>
          </cell>
        </row>
        <row r="1613">
          <cell r="A1613">
            <v>201.1</v>
          </cell>
          <cell r="B1613">
            <v>0.44561000000000001</v>
          </cell>
        </row>
        <row r="1614">
          <cell r="A1614">
            <v>201.2</v>
          </cell>
          <cell r="B1614">
            <v>0.44552000000000003</v>
          </cell>
        </row>
        <row r="1615">
          <cell r="A1615">
            <v>201.3</v>
          </cell>
          <cell r="B1615">
            <v>0.44542999999999999</v>
          </cell>
        </row>
        <row r="1616">
          <cell r="A1616">
            <v>201.4</v>
          </cell>
          <cell r="B1616">
            <v>0.44534000000000001</v>
          </cell>
        </row>
        <row r="1617">
          <cell r="A1617">
            <v>201.5</v>
          </cell>
          <cell r="B1617">
            <v>0.44524999999999998</v>
          </cell>
        </row>
        <row r="1618">
          <cell r="A1618">
            <v>201.6</v>
          </cell>
          <cell r="B1618">
            <v>0.44516</v>
          </cell>
        </row>
        <row r="1619">
          <cell r="A1619">
            <v>201.7</v>
          </cell>
          <cell r="B1619">
            <v>0.44507000000000002</v>
          </cell>
        </row>
        <row r="1620">
          <cell r="A1620">
            <v>201.8</v>
          </cell>
          <cell r="B1620">
            <v>0.44497999999999999</v>
          </cell>
        </row>
        <row r="1621">
          <cell r="A1621">
            <v>201.9</v>
          </cell>
          <cell r="B1621">
            <v>0.44489000000000001</v>
          </cell>
        </row>
        <row r="1622">
          <cell r="A1622">
            <v>202</v>
          </cell>
          <cell r="B1622">
            <v>0.44479999999999997</v>
          </cell>
        </row>
        <row r="1623">
          <cell r="A1623">
            <v>202.1</v>
          </cell>
          <cell r="B1623">
            <v>0.44470999999999999</v>
          </cell>
        </row>
        <row r="1624">
          <cell r="A1624">
            <v>202.2</v>
          </cell>
          <cell r="B1624">
            <v>0.44462000000000002</v>
          </cell>
        </row>
        <row r="1625">
          <cell r="A1625">
            <v>202.3</v>
          </cell>
          <cell r="B1625">
            <v>0.44452999999999998</v>
          </cell>
        </row>
        <row r="1626">
          <cell r="A1626">
            <v>202.4</v>
          </cell>
          <cell r="B1626">
            <v>0.44444</v>
          </cell>
        </row>
        <row r="1627">
          <cell r="A1627">
            <v>202.5</v>
          </cell>
          <cell r="B1627">
            <v>0.44435000000000002</v>
          </cell>
        </row>
        <row r="1628">
          <cell r="A1628">
            <v>202.6</v>
          </cell>
          <cell r="B1628">
            <v>0.44425999999999999</v>
          </cell>
        </row>
        <row r="1629">
          <cell r="A1629">
            <v>202.7</v>
          </cell>
          <cell r="B1629">
            <v>0.44417000000000001</v>
          </cell>
        </row>
        <row r="1630">
          <cell r="A1630">
            <v>202.8</v>
          </cell>
          <cell r="B1630">
            <v>0.44407999999999997</v>
          </cell>
        </row>
        <row r="1631">
          <cell r="A1631">
            <v>202.9</v>
          </cell>
          <cell r="B1631">
            <v>0.44399</v>
          </cell>
        </row>
        <row r="1632">
          <cell r="A1632">
            <v>203</v>
          </cell>
          <cell r="B1632">
            <v>0.44390000000000002</v>
          </cell>
        </row>
        <row r="1633">
          <cell r="A1633">
            <v>203.1</v>
          </cell>
          <cell r="B1633">
            <v>0.44380999999999998</v>
          </cell>
        </row>
        <row r="1634">
          <cell r="A1634">
            <v>203.2</v>
          </cell>
          <cell r="B1634">
            <v>0.44372</v>
          </cell>
        </row>
        <row r="1635">
          <cell r="A1635">
            <v>203.3</v>
          </cell>
          <cell r="B1635">
            <v>0.44363000000000002</v>
          </cell>
        </row>
        <row r="1636">
          <cell r="A1636">
            <v>203.4</v>
          </cell>
          <cell r="B1636">
            <v>0.44353999999999999</v>
          </cell>
        </row>
        <row r="1637">
          <cell r="A1637">
            <v>203.5</v>
          </cell>
          <cell r="B1637">
            <v>0.44345000000000001</v>
          </cell>
        </row>
        <row r="1638">
          <cell r="A1638">
            <v>203.6</v>
          </cell>
          <cell r="B1638">
            <v>0.44335999999999998</v>
          </cell>
        </row>
        <row r="1639">
          <cell r="A1639">
            <v>203.7</v>
          </cell>
          <cell r="B1639">
            <v>0.44327</v>
          </cell>
        </row>
        <row r="1640">
          <cell r="A1640">
            <v>203.8</v>
          </cell>
          <cell r="B1640">
            <v>0.44318000000000002</v>
          </cell>
        </row>
        <row r="1641">
          <cell r="A1641">
            <v>203.9</v>
          </cell>
          <cell r="B1641">
            <v>0.44308999999999998</v>
          </cell>
        </row>
        <row r="1642">
          <cell r="A1642">
            <v>204</v>
          </cell>
          <cell r="B1642">
            <v>0.443</v>
          </cell>
        </row>
        <row r="1643">
          <cell r="A1643">
            <v>204.1</v>
          </cell>
          <cell r="B1643">
            <v>0.44291000000000003</v>
          </cell>
        </row>
        <row r="1644">
          <cell r="A1644">
            <v>204.2</v>
          </cell>
          <cell r="B1644">
            <v>0.44281999999999999</v>
          </cell>
        </row>
        <row r="1645">
          <cell r="A1645">
            <v>204.3</v>
          </cell>
          <cell r="B1645">
            <v>0.44273000000000001</v>
          </cell>
        </row>
        <row r="1646">
          <cell r="A1646">
            <v>204.4</v>
          </cell>
          <cell r="B1646">
            <v>0.44263999999999998</v>
          </cell>
        </row>
        <row r="1647">
          <cell r="A1647">
            <v>204.5</v>
          </cell>
          <cell r="B1647">
            <v>0.44255</v>
          </cell>
        </row>
        <row r="1648">
          <cell r="A1648">
            <v>204.6</v>
          </cell>
          <cell r="B1648">
            <v>0.44246000000000002</v>
          </cell>
        </row>
        <row r="1649">
          <cell r="A1649">
            <v>204.7</v>
          </cell>
          <cell r="B1649">
            <v>0.44236999999999999</v>
          </cell>
        </row>
        <row r="1650">
          <cell r="A1650">
            <v>204.8</v>
          </cell>
          <cell r="B1650">
            <v>0.44228000000000001</v>
          </cell>
        </row>
        <row r="1651">
          <cell r="A1651">
            <v>204.9</v>
          </cell>
          <cell r="B1651">
            <v>0.44219000000000003</v>
          </cell>
        </row>
      </sheetData>
      <sheetData sheetId="9">
        <row r="2">
          <cell r="D2" t="str">
            <v>I52J</v>
          </cell>
          <cell r="E2">
            <v>72.5</v>
          </cell>
        </row>
        <row r="3">
          <cell r="D3" t="str">
            <v>I52M1</v>
          </cell>
          <cell r="E3">
            <v>75</v>
          </cell>
        </row>
        <row r="4">
          <cell r="D4" t="str">
            <v>I52M2</v>
          </cell>
          <cell r="E4">
            <v>72.5</v>
          </cell>
        </row>
        <row r="5">
          <cell r="D5" t="str">
            <v>I52M3</v>
          </cell>
          <cell r="E5">
            <v>67.5</v>
          </cell>
        </row>
        <row r="6">
          <cell r="D6" t="str">
            <v>I52M4</v>
          </cell>
          <cell r="E6">
            <v>65</v>
          </cell>
        </row>
        <row r="7">
          <cell r="D7" t="str">
            <v>I52M5</v>
          </cell>
          <cell r="E7">
            <v>57.5</v>
          </cell>
        </row>
        <row r="8">
          <cell r="D8" t="str">
            <v>I52Open</v>
          </cell>
          <cell r="E8">
            <v>80</v>
          </cell>
        </row>
        <row r="9">
          <cell r="D9" t="str">
            <v>I52T1</v>
          </cell>
          <cell r="E9">
            <v>52.5</v>
          </cell>
        </row>
        <row r="10">
          <cell r="D10" t="str">
            <v>I52T2</v>
          </cell>
          <cell r="E10">
            <v>60</v>
          </cell>
        </row>
        <row r="11">
          <cell r="D11" t="str">
            <v>I52T3</v>
          </cell>
          <cell r="E11">
            <v>65</v>
          </cell>
        </row>
        <row r="12">
          <cell r="D12" t="str">
            <v>I56J</v>
          </cell>
          <cell r="E12">
            <v>80</v>
          </cell>
        </row>
        <row r="13">
          <cell r="D13" t="str">
            <v>I56M1</v>
          </cell>
          <cell r="E13">
            <v>87.5</v>
          </cell>
        </row>
        <row r="14">
          <cell r="D14" t="str">
            <v>I56M2</v>
          </cell>
          <cell r="E14">
            <v>82.5</v>
          </cell>
        </row>
        <row r="15">
          <cell r="D15" t="str">
            <v>I56M3</v>
          </cell>
          <cell r="E15">
            <v>77.5</v>
          </cell>
        </row>
        <row r="16">
          <cell r="D16" t="str">
            <v>I56M4</v>
          </cell>
          <cell r="E16">
            <v>72.5</v>
          </cell>
        </row>
        <row r="17">
          <cell r="D17" t="str">
            <v>I56M5</v>
          </cell>
          <cell r="E17">
            <v>65</v>
          </cell>
        </row>
        <row r="18">
          <cell r="D18" t="str">
            <v>I56Open</v>
          </cell>
          <cell r="E18">
            <v>90</v>
          </cell>
        </row>
        <row r="19">
          <cell r="D19" t="str">
            <v>I56T1</v>
          </cell>
          <cell r="E19">
            <v>60</v>
          </cell>
        </row>
        <row r="20">
          <cell r="D20" t="str">
            <v>I56T2</v>
          </cell>
          <cell r="E20">
            <v>65</v>
          </cell>
        </row>
        <row r="21">
          <cell r="D21" t="str">
            <v>I56T3</v>
          </cell>
          <cell r="E21">
            <v>72.5</v>
          </cell>
        </row>
        <row r="22">
          <cell r="D22" t="str">
            <v>I60J</v>
          </cell>
          <cell r="E22">
            <v>97.5</v>
          </cell>
        </row>
        <row r="23">
          <cell r="D23" t="str">
            <v>I60M1</v>
          </cell>
          <cell r="E23">
            <v>105</v>
          </cell>
        </row>
        <row r="24">
          <cell r="D24" t="str">
            <v>I60M2</v>
          </cell>
          <cell r="E24">
            <v>97.5</v>
          </cell>
        </row>
        <row r="25">
          <cell r="D25" t="str">
            <v>I60M3</v>
          </cell>
          <cell r="E25">
            <v>95</v>
          </cell>
        </row>
        <row r="26">
          <cell r="D26" t="str">
            <v>I60M4</v>
          </cell>
          <cell r="E26">
            <v>87.5</v>
          </cell>
        </row>
        <row r="27">
          <cell r="D27" t="str">
            <v>I60M5</v>
          </cell>
          <cell r="E27">
            <v>77.5</v>
          </cell>
        </row>
        <row r="28">
          <cell r="D28" t="str">
            <v>I60Open</v>
          </cell>
          <cell r="E28">
            <v>110</v>
          </cell>
        </row>
        <row r="29">
          <cell r="D29" t="str">
            <v>I60T1</v>
          </cell>
          <cell r="E29">
            <v>70</v>
          </cell>
        </row>
        <row r="30">
          <cell r="D30" t="str">
            <v>I60T2</v>
          </cell>
          <cell r="E30">
            <v>77.5</v>
          </cell>
        </row>
        <row r="31">
          <cell r="D31" t="str">
            <v>I60T3</v>
          </cell>
          <cell r="E31">
            <v>90</v>
          </cell>
        </row>
        <row r="32">
          <cell r="D32" t="str">
            <v>I67,5J</v>
          </cell>
          <cell r="E32">
            <v>125</v>
          </cell>
        </row>
        <row r="33">
          <cell r="D33" t="str">
            <v>I67,5M1</v>
          </cell>
          <cell r="E33">
            <v>130</v>
          </cell>
        </row>
        <row r="34">
          <cell r="D34" t="str">
            <v>I67,5M2</v>
          </cell>
          <cell r="E34">
            <v>125</v>
          </cell>
        </row>
        <row r="35">
          <cell r="D35" t="str">
            <v>I67,5M3</v>
          </cell>
          <cell r="E35">
            <v>120</v>
          </cell>
        </row>
        <row r="36">
          <cell r="D36" t="str">
            <v>I67,5M4</v>
          </cell>
          <cell r="E36">
            <v>115</v>
          </cell>
        </row>
        <row r="37">
          <cell r="D37" t="str">
            <v>I67,5M5</v>
          </cell>
          <cell r="E37">
            <v>110</v>
          </cell>
        </row>
        <row r="38">
          <cell r="D38" t="str">
            <v>I67,5Open</v>
          </cell>
          <cell r="E38">
            <v>137.5</v>
          </cell>
        </row>
        <row r="39">
          <cell r="D39" t="str">
            <v>I67,5T1</v>
          </cell>
          <cell r="E39">
            <v>105</v>
          </cell>
        </row>
        <row r="40">
          <cell r="D40" t="str">
            <v>I67,5T2</v>
          </cell>
          <cell r="E40">
            <v>110</v>
          </cell>
        </row>
        <row r="41">
          <cell r="D41" t="str">
            <v>I67,5T3</v>
          </cell>
          <cell r="E41">
            <v>115</v>
          </cell>
        </row>
        <row r="42">
          <cell r="D42" t="str">
            <v>I75J</v>
          </cell>
          <cell r="E42">
            <v>130</v>
          </cell>
        </row>
        <row r="43">
          <cell r="D43" t="str">
            <v>I75M1</v>
          </cell>
          <cell r="E43">
            <v>140</v>
          </cell>
        </row>
        <row r="44">
          <cell r="D44" t="str">
            <v>I75M2</v>
          </cell>
          <cell r="E44">
            <v>132.5</v>
          </cell>
        </row>
        <row r="45">
          <cell r="D45" t="str">
            <v>I75M3</v>
          </cell>
          <cell r="E45">
            <v>125</v>
          </cell>
        </row>
        <row r="46">
          <cell r="D46" t="str">
            <v>I75M4</v>
          </cell>
          <cell r="E46">
            <v>120</v>
          </cell>
        </row>
        <row r="47">
          <cell r="D47" t="str">
            <v>I75M5</v>
          </cell>
          <cell r="E47">
            <v>115</v>
          </cell>
        </row>
        <row r="48">
          <cell r="D48" t="str">
            <v>I75Open</v>
          </cell>
          <cell r="E48">
            <v>150</v>
          </cell>
        </row>
        <row r="49">
          <cell r="D49" t="str">
            <v>I75T1</v>
          </cell>
          <cell r="E49">
            <v>115</v>
          </cell>
        </row>
        <row r="50">
          <cell r="D50" t="str">
            <v>I75T2</v>
          </cell>
          <cell r="E50">
            <v>120</v>
          </cell>
        </row>
        <row r="51">
          <cell r="D51" t="str">
            <v>I75T3</v>
          </cell>
          <cell r="E51">
            <v>125</v>
          </cell>
        </row>
        <row r="52">
          <cell r="D52" t="str">
            <v>I82,5J</v>
          </cell>
          <cell r="E52">
            <v>135</v>
          </cell>
        </row>
        <row r="53">
          <cell r="D53" t="str">
            <v>I82,5M1</v>
          </cell>
          <cell r="E53">
            <v>147.5</v>
          </cell>
        </row>
        <row r="54">
          <cell r="D54" t="str">
            <v>I82,5M2</v>
          </cell>
          <cell r="E54">
            <v>140</v>
          </cell>
        </row>
        <row r="55">
          <cell r="D55" t="str">
            <v>I82,5M3</v>
          </cell>
          <cell r="E55">
            <v>130</v>
          </cell>
        </row>
        <row r="56">
          <cell r="D56" t="str">
            <v>I82,5M4</v>
          </cell>
          <cell r="E56">
            <v>125</v>
          </cell>
        </row>
        <row r="57">
          <cell r="D57" t="str">
            <v>I82,5M5</v>
          </cell>
          <cell r="E57">
            <v>110</v>
          </cell>
        </row>
        <row r="58">
          <cell r="D58" t="str">
            <v>I82,5Open</v>
          </cell>
          <cell r="E58">
            <v>162.5</v>
          </cell>
        </row>
        <row r="59">
          <cell r="D59" t="str">
            <v>I82,5T1</v>
          </cell>
          <cell r="E59">
            <v>102.5</v>
          </cell>
        </row>
        <row r="60">
          <cell r="D60" t="str">
            <v>I82,5T2</v>
          </cell>
          <cell r="E60">
            <v>112.5</v>
          </cell>
        </row>
        <row r="61">
          <cell r="D61" t="str">
            <v>I82,5T3</v>
          </cell>
          <cell r="E61">
            <v>125</v>
          </cell>
        </row>
        <row r="62">
          <cell r="D62" t="str">
            <v>I90J</v>
          </cell>
          <cell r="E62">
            <v>140</v>
          </cell>
        </row>
        <row r="63">
          <cell r="D63" t="str">
            <v>I90M1</v>
          </cell>
          <cell r="E63">
            <v>152.5</v>
          </cell>
        </row>
        <row r="64">
          <cell r="D64" t="str">
            <v>I90M2</v>
          </cell>
          <cell r="E64">
            <v>145</v>
          </cell>
        </row>
        <row r="65">
          <cell r="D65" t="str">
            <v>I90M3</v>
          </cell>
          <cell r="E65">
            <v>135</v>
          </cell>
        </row>
        <row r="66">
          <cell r="D66" t="str">
            <v>I90M4</v>
          </cell>
          <cell r="E66">
            <v>127.5</v>
          </cell>
        </row>
        <row r="67">
          <cell r="D67" t="str">
            <v>I90M5</v>
          </cell>
          <cell r="E67">
            <v>112.5</v>
          </cell>
        </row>
        <row r="68">
          <cell r="D68" t="str">
            <v>I90Open</v>
          </cell>
          <cell r="E68">
            <v>165</v>
          </cell>
        </row>
        <row r="69">
          <cell r="D69" t="str">
            <v>I90T1</v>
          </cell>
          <cell r="E69">
            <v>102.5</v>
          </cell>
        </row>
        <row r="70">
          <cell r="D70" t="str">
            <v>I90T2</v>
          </cell>
          <cell r="E70">
            <v>115</v>
          </cell>
        </row>
        <row r="71">
          <cell r="D71" t="str">
            <v>I90T3</v>
          </cell>
          <cell r="E71">
            <v>130</v>
          </cell>
        </row>
        <row r="72">
          <cell r="D72" t="str">
            <v>I100J</v>
          </cell>
          <cell r="E72">
            <v>145</v>
          </cell>
        </row>
        <row r="73">
          <cell r="D73" t="str">
            <v>I100M1</v>
          </cell>
          <cell r="E73">
            <v>155</v>
          </cell>
        </row>
        <row r="74">
          <cell r="D74" t="str">
            <v>I100M2</v>
          </cell>
          <cell r="E74">
            <v>147.5</v>
          </cell>
        </row>
        <row r="75">
          <cell r="D75" t="str">
            <v>I100M3</v>
          </cell>
          <cell r="E75">
            <v>140</v>
          </cell>
        </row>
        <row r="76">
          <cell r="D76" t="str">
            <v>I100M4</v>
          </cell>
          <cell r="E76">
            <v>132.5</v>
          </cell>
        </row>
        <row r="77">
          <cell r="D77" t="str">
            <v>I100M5</v>
          </cell>
          <cell r="E77">
            <v>117.5</v>
          </cell>
        </row>
        <row r="78">
          <cell r="D78" t="str">
            <v>I100Open</v>
          </cell>
          <cell r="E78">
            <v>167.5</v>
          </cell>
        </row>
        <row r="79">
          <cell r="D79" t="str">
            <v>I100T1</v>
          </cell>
          <cell r="E79">
            <v>105</v>
          </cell>
        </row>
        <row r="80">
          <cell r="D80" t="str">
            <v>I100T2</v>
          </cell>
          <cell r="E80">
            <v>117.5</v>
          </cell>
        </row>
        <row r="81">
          <cell r="D81" t="str">
            <v>I100T3</v>
          </cell>
          <cell r="E81">
            <v>130</v>
          </cell>
        </row>
        <row r="82">
          <cell r="D82" t="str">
            <v>I110J</v>
          </cell>
          <cell r="E82">
            <v>152.5</v>
          </cell>
        </row>
        <row r="83">
          <cell r="D83" t="str">
            <v>I110M1</v>
          </cell>
          <cell r="E83">
            <v>162.5</v>
          </cell>
        </row>
        <row r="84">
          <cell r="D84" t="str">
            <v>I110M2</v>
          </cell>
          <cell r="E84">
            <v>155</v>
          </cell>
        </row>
        <row r="85">
          <cell r="D85" t="str">
            <v>I110M3</v>
          </cell>
          <cell r="E85">
            <v>147.5</v>
          </cell>
        </row>
        <row r="86">
          <cell r="D86" t="str">
            <v>I110M4</v>
          </cell>
          <cell r="E86">
            <v>140</v>
          </cell>
        </row>
        <row r="87">
          <cell r="D87" t="str">
            <v>I110M5</v>
          </cell>
          <cell r="E87">
            <v>122.5</v>
          </cell>
        </row>
        <row r="88">
          <cell r="D88" t="str">
            <v>I110Open</v>
          </cell>
          <cell r="E88">
            <v>175</v>
          </cell>
        </row>
        <row r="89">
          <cell r="D89" t="str">
            <v>I110T1</v>
          </cell>
          <cell r="E89">
            <v>112.5</v>
          </cell>
        </row>
        <row r="90">
          <cell r="D90" t="str">
            <v>I110T2</v>
          </cell>
          <cell r="E90">
            <v>122.5</v>
          </cell>
        </row>
        <row r="91">
          <cell r="D91" t="str">
            <v>I110T3</v>
          </cell>
          <cell r="E91">
            <v>137.5</v>
          </cell>
        </row>
        <row r="92">
          <cell r="D92" t="str">
            <v>I125J</v>
          </cell>
          <cell r="E92">
            <v>165</v>
          </cell>
        </row>
        <row r="93">
          <cell r="D93" t="str">
            <v>I125M1</v>
          </cell>
          <cell r="E93">
            <v>167.5</v>
          </cell>
        </row>
        <row r="94">
          <cell r="D94" t="str">
            <v>I125M2</v>
          </cell>
          <cell r="E94">
            <v>160</v>
          </cell>
        </row>
        <row r="95">
          <cell r="D95" t="str">
            <v>I125M3</v>
          </cell>
          <cell r="E95">
            <v>150</v>
          </cell>
        </row>
        <row r="96">
          <cell r="D96" t="str">
            <v>I125M4</v>
          </cell>
          <cell r="E96">
            <v>132.5</v>
          </cell>
        </row>
        <row r="97">
          <cell r="D97" t="str">
            <v>I125M5</v>
          </cell>
          <cell r="E97">
            <v>130</v>
          </cell>
        </row>
        <row r="98">
          <cell r="D98" t="str">
            <v>I125Open</v>
          </cell>
          <cell r="E98">
            <v>180</v>
          </cell>
        </row>
        <row r="99">
          <cell r="D99" t="str">
            <v>I125T1</v>
          </cell>
          <cell r="E99">
            <v>122.5</v>
          </cell>
        </row>
        <row r="100">
          <cell r="D100" t="str">
            <v>I125T2</v>
          </cell>
          <cell r="E100">
            <v>135</v>
          </cell>
        </row>
        <row r="101">
          <cell r="D101" t="str">
            <v>I125T3</v>
          </cell>
          <cell r="E101">
            <v>150</v>
          </cell>
        </row>
        <row r="102">
          <cell r="D102" t="str">
            <v>I145J</v>
          </cell>
          <cell r="E102">
            <v>167.5</v>
          </cell>
        </row>
        <row r="103">
          <cell r="D103" t="str">
            <v>I145M1</v>
          </cell>
          <cell r="E103">
            <v>175</v>
          </cell>
        </row>
        <row r="104">
          <cell r="D104" t="str">
            <v>I145M2</v>
          </cell>
          <cell r="E104">
            <v>170</v>
          </cell>
        </row>
        <row r="105">
          <cell r="D105" t="str">
            <v>I145M3</v>
          </cell>
          <cell r="E105">
            <v>162.5</v>
          </cell>
        </row>
        <row r="106">
          <cell r="D106" t="str">
            <v>I145M4</v>
          </cell>
          <cell r="E106">
            <v>155</v>
          </cell>
        </row>
        <row r="107">
          <cell r="D107" t="str">
            <v>I145M5</v>
          </cell>
          <cell r="E107">
            <v>135</v>
          </cell>
        </row>
        <row r="108">
          <cell r="D108" t="str">
            <v>I145Open</v>
          </cell>
          <cell r="E108">
            <v>190</v>
          </cell>
        </row>
        <row r="109">
          <cell r="D109" t="str">
            <v>I145T1</v>
          </cell>
          <cell r="E109">
            <v>125</v>
          </cell>
        </row>
        <row r="110">
          <cell r="D110" t="str">
            <v>I145T2</v>
          </cell>
          <cell r="E110">
            <v>137.5</v>
          </cell>
        </row>
        <row r="111">
          <cell r="D111" t="str">
            <v>I145T3</v>
          </cell>
          <cell r="E111">
            <v>152.5</v>
          </cell>
        </row>
        <row r="112">
          <cell r="D112" t="str">
            <v>I&gt;145J</v>
          </cell>
          <cell r="E112">
            <v>175</v>
          </cell>
        </row>
        <row r="113">
          <cell r="D113" t="str">
            <v>I&gt;145M1</v>
          </cell>
          <cell r="E113">
            <v>190</v>
          </cell>
        </row>
        <row r="114">
          <cell r="D114" t="str">
            <v>I&gt;145M2</v>
          </cell>
          <cell r="E114">
            <v>180</v>
          </cell>
        </row>
        <row r="115">
          <cell r="D115" t="str">
            <v>I&gt;145M3</v>
          </cell>
          <cell r="E115">
            <v>170</v>
          </cell>
        </row>
        <row r="116">
          <cell r="D116" t="str">
            <v>I&gt;145M4</v>
          </cell>
          <cell r="E116">
            <v>162.5</v>
          </cell>
        </row>
        <row r="117">
          <cell r="D117" t="str">
            <v>I&gt;145M5</v>
          </cell>
          <cell r="E117">
            <v>130</v>
          </cell>
        </row>
        <row r="118">
          <cell r="D118" t="str">
            <v>I&gt;145Open</v>
          </cell>
          <cell r="E118">
            <v>197.5</v>
          </cell>
        </row>
        <row r="119">
          <cell r="D119" t="str">
            <v>I&gt;145T1</v>
          </cell>
          <cell r="E119">
            <v>130</v>
          </cell>
        </row>
        <row r="120">
          <cell r="D120" t="str">
            <v>I&gt;145T2</v>
          </cell>
          <cell r="E120">
            <v>145</v>
          </cell>
        </row>
        <row r="121">
          <cell r="D121" t="str">
            <v>I&gt;145T3</v>
          </cell>
          <cell r="E121">
            <v>160</v>
          </cell>
        </row>
        <row r="122">
          <cell r="D122" t="str">
            <v>II52J</v>
          </cell>
          <cell r="E122">
            <v>65</v>
          </cell>
        </row>
        <row r="123">
          <cell r="D123" t="str">
            <v>II52M1</v>
          </cell>
          <cell r="E123">
            <v>67.5</v>
          </cell>
        </row>
        <row r="124">
          <cell r="D124" t="str">
            <v>II52M2</v>
          </cell>
          <cell r="E124">
            <v>65</v>
          </cell>
        </row>
        <row r="125">
          <cell r="D125" t="str">
            <v>II52M3</v>
          </cell>
          <cell r="E125">
            <v>60</v>
          </cell>
        </row>
        <row r="126">
          <cell r="D126" t="str">
            <v>II52M4</v>
          </cell>
          <cell r="E126">
            <v>57.5</v>
          </cell>
        </row>
        <row r="127">
          <cell r="D127" t="str">
            <v>II52M5</v>
          </cell>
          <cell r="E127">
            <v>55</v>
          </cell>
        </row>
        <row r="128">
          <cell r="D128" t="str">
            <v>II52Open</v>
          </cell>
          <cell r="E128">
            <v>72.5</v>
          </cell>
        </row>
        <row r="129">
          <cell r="D129" t="str">
            <v>II52T1</v>
          </cell>
          <cell r="E129">
            <v>47.5</v>
          </cell>
        </row>
        <row r="130">
          <cell r="D130" t="str">
            <v>II52T2</v>
          </cell>
          <cell r="E130">
            <v>52.5</v>
          </cell>
        </row>
        <row r="131">
          <cell r="D131" t="str">
            <v>II52T3</v>
          </cell>
          <cell r="E131">
            <v>60</v>
          </cell>
        </row>
        <row r="132">
          <cell r="D132" t="str">
            <v>II56J</v>
          </cell>
          <cell r="E132">
            <v>72.5</v>
          </cell>
        </row>
        <row r="133">
          <cell r="D133" t="str">
            <v>II56M1</v>
          </cell>
          <cell r="E133">
            <v>77.5</v>
          </cell>
        </row>
        <row r="134">
          <cell r="D134" t="str">
            <v>II56M2</v>
          </cell>
          <cell r="E134">
            <v>72.5</v>
          </cell>
        </row>
        <row r="135">
          <cell r="D135" t="str">
            <v>II56M3</v>
          </cell>
          <cell r="E135">
            <v>70</v>
          </cell>
        </row>
        <row r="136">
          <cell r="D136" t="str">
            <v>II56M4</v>
          </cell>
          <cell r="E136">
            <v>65</v>
          </cell>
        </row>
        <row r="137">
          <cell r="D137" t="str">
            <v>II56M5</v>
          </cell>
          <cell r="E137">
            <v>57.5</v>
          </cell>
        </row>
        <row r="138">
          <cell r="D138" t="str">
            <v>II56Open</v>
          </cell>
          <cell r="E138">
            <v>80</v>
          </cell>
        </row>
        <row r="139">
          <cell r="D139" t="str">
            <v>II56T1</v>
          </cell>
          <cell r="E139">
            <v>55</v>
          </cell>
        </row>
        <row r="140">
          <cell r="D140" t="str">
            <v>II56T2</v>
          </cell>
          <cell r="E140">
            <v>60</v>
          </cell>
        </row>
        <row r="141">
          <cell r="D141" t="str">
            <v>II56T3</v>
          </cell>
          <cell r="E141">
            <v>65</v>
          </cell>
        </row>
        <row r="142">
          <cell r="D142" t="str">
            <v>II60J</v>
          </cell>
          <cell r="E142">
            <v>92.5</v>
          </cell>
        </row>
        <row r="143">
          <cell r="D143" t="str">
            <v>II60M1</v>
          </cell>
          <cell r="E143">
            <v>97.5</v>
          </cell>
        </row>
        <row r="144">
          <cell r="D144" t="str">
            <v>II60M2</v>
          </cell>
          <cell r="E144">
            <v>92.5</v>
          </cell>
        </row>
        <row r="145">
          <cell r="D145" t="str">
            <v>II60M3</v>
          </cell>
          <cell r="E145">
            <v>87.5</v>
          </cell>
        </row>
        <row r="146">
          <cell r="D146" t="str">
            <v>II60M4</v>
          </cell>
          <cell r="E146">
            <v>82.5</v>
          </cell>
        </row>
        <row r="147">
          <cell r="D147" t="str">
            <v>II60M5</v>
          </cell>
          <cell r="E147">
            <v>75</v>
          </cell>
        </row>
        <row r="148">
          <cell r="D148" t="str">
            <v>II60Open</v>
          </cell>
          <cell r="E148">
            <v>102.5</v>
          </cell>
        </row>
        <row r="149">
          <cell r="D149" t="str">
            <v>II60T1</v>
          </cell>
          <cell r="E149">
            <v>67.5</v>
          </cell>
        </row>
        <row r="150">
          <cell r="D150" t="str">
            <v>II60T2</v>
          </cell>
          <cell r="E150">
            <v>75</v>
          </cell>
        </row>
        <row r="151">
          <cell r="D151" t="str">
            <v>II60T3</v>
          </cell>
          <cell r="E151">
            <v>82.5</v>
          </cell>
        </row>
        <row r="152">
          <cell r="D152" t="str">
            <v>II67,5J</v>
          </cell>
          <cell r="E152">
            <v>115</v>
          </cell>
        </row>
        <row r="153">
          <cell r="D153" t="str">
            <v>II67,5M1</v>
          </cell>
          <cell r="E153">
            <v>115</v>
          </cell>
        </row>
        <row r="154">
          <cell r="D154" t="str">
            <v>II67,5M2</v>
          </cell>
          <cell r="E154">
            <v>110</v>
          </cell>
        </row>
        <row r="155">
          <cell r="D155" t="str">
            <v>II67,5M3</v>
          </cell>
          <cell r="E155">
            <v>105</v>
          </cell>
        </row>
        <row r="156">
          <cell r="D156" t="str">
            <v>II67,5M4</v>
          </cell>
          <cell r="E156">
            <v>100</v>
          </cell>
        </row>
        <row r="157">
          <cell r="D157" t="str">
            <v>II67,5M5</v>
          </cell>
          <cell r="E157">
            <v>97.5</v>
          </cell>
        </row>
        <row r="158">
          <cell r="D158" t="str">
            <v>II67,5Open</v>
          </cell>
          <cell r="E158">
            <v>125</v>
          </cell>
        </row>
        <row r="159">
          <cell r="D159" t="str">
            <v>II67,5T1</v>
          </cell>
          <cell r="E159">
            <v>100</v>
          </cell>
        </row>
        <row r="160">
          <cell r="D160" t="str">
            <v>II67,5T2</v>
          </cell>
          <cell r="E160">
            <v>105</v>
          </cell>
        </row>
        <row r="161">
          <cell r="D161" t="str">
            <v>II67,5T3</v>
          </cell>
          <cell r="E161">
            <v>110</v>
          </cell>
        </row>
        <row r="162">
          <cell r="D162" t="str">
            <v>II75J</v>
          </cell>
          <cell r="E162">
            <v>120</v>
          </cell>
        </row>
        <row r="163">
          <cell r="D163" t="str">
            <v>II75M1</v>
          </cell>
          <cell r="E163">
            <v>122.5</v>
          </cell>
        </row>
        <row r="164">
          <cell r="D164" t="str">
            <v>II75M2</v>
          </cell>
          <cell r="E164">
            <v>115</v>
          </cell>
        </row>
        <row r="165">
          <cell r="D165" t="str">
            <v>II75M3</v>
          </cell>
          <cell r="E165">
            <v>110</v>
          </cell>
        </row>
        <row r="166">
          <cell r="D166" t="str">
            <v>II75M4</v>
          </cell>
          <cell r="E166">
            <v>105</v>
          </cell>
        </row>
        <row r="167">
          <cell r="D167" t="str">
            <v>II75M5</v>
          </cell>
          <cell r="E167">
            <v>100</v>
          </cell>
        </row>
        <row r="168">
          <cell r="D168" t="str">
            <v>II75Open</v>
          </cell>
          <cell r="E168">
            <v>132.5</v>
          </cell>
        </row>
        <row r="169">
          <cell r="D169" t="str">
            <v>II75T1</v>
          </cell>
          <cell r="E169">
            <v>105</v>
          </cell>
        </row>
        <row r="170">
          <cell r="D170" t="str">
            <v>II75T2</v>
          </cell>
          <cell r="E170">
            <v>110</v>
          </cell>
        </row>
        <row r="171">
          <cell r="D171" t="str">
            <v>II75T3</v>
          </cell>
          <cell r="E171">
            <v>115</v>
          </cell>
        </row>
        <row r="172">
          <cell r="D172" t="str">
            <v>II82,5J</v>
          </cell>
          <cell r="E172">
            <v>125</v>
          </cell>
        </row>
        <row r="173">
          <cell r="D173" t="str">
            <v>II82,5M1</v>
          </cell>
          <cell r="E173">
            <v>132.5</v>
          </cell>
        </row>
        <row r="174">
          <cell r="D174" t="str">
            <v>II82,5M2</v>
          </cell>
          <cell r="E174">
            <v>125</v>
          </cell>
        </row>
        <row r="175">
          <cell r="D175" t="str">
            <v>II82,5M3</v>
          </cell>
          <cell r="E175">
            <v>120</v>
          </cell>
        </row>
        <row r="176">
          <cell r="D176" t="str">
            <v>II82,5M4</v>
          </cell>
          <cell r="E176">
            <v>115</v>
          </cell>
        </row>
        <row r="177">
          <cell r="D177" t="str">
            <v>II82,5M5</v>
          </cell>
          <cell r="E177">
            <v>102.5</v>
          </cell>
        </row>
        <row r="178">
          <cell r="D178" t="str">
            <v>II82,5Open</v>
          </cell>
          <cell r="E178">
            <v>145</v>
          </cell>
        </row>
        <row r="179">
          <cell r="D179" t="str">
            <v>II82,5T1</v>
          </cell>
          <cell r="E179">
            <v>92.5</v>
          </cell>
        </row>
        <row r="180">
          <cell r="D180" t="str">
            <v>II82,5T2</v>
          </cell>
          <cell r="E180">
            <v>102.5</v>
          </cell>
        </row>
        <row r="181">
          <cell r="D181" t="str">
            <v>II82,5T3</v>
          </cell>
          <cell r="E181">
            <v>112.5</v>
          </cell>
        </row>
        <row r="182">
          <cell r="D182" t="str">
            <v>II90J</v>
          </cell>
          <cell r="E182">
            <v>132.5</v>
          </cell>
        </row>
        <row r="183">
          <cell r="D183" t="str">
            <v>II90M1</v>
          </cell>
          <cell r="E183">
            <v>142.5</v>
          </cell>
        </row>
        <row r="184">
          <cell r="D184" t="str">
            <v>II90M2</v>
          </cell>
          <cell r="E184">
            <v>135</v>
          </cell>
        </row>
        <row r="185">
          <cell r="D185" t="str">
            <v>II90M3</v>
          </cell>
          <cell r="E185">
            <v>127.5</v>
          </cell>
        </row>
        <row r="186">
          <cell r="D186" t="str">
            <v>II90M4</v>
          </cell>
          <cell r="E186">
            <v>122.5</v>
          </cell>
        </row>
        <row r="187">
          <cell r="D187" t="str">
            <v>II90M5</v>
          </cell>
          <cell r="E187">
            <v>105</v>
          </cell>
        </row>
        <row r="188">
          <cell r="D188" t="str">
            <v>II90Open</v>
          </cell>
          <cell r="E188">
            <v>150</v>
          </cell>
        </row>
        <row r="189">
          <cell r="D189" t="str">
            <v>II90T1</v>
          </cell>
          <cell r="E189">
            <v>97.5</v>
          </cell>
        </row>
        <row r="190">
          <cell r="D190" t="str">
            <v>II90T2</v>
          </cell>
          <cell r="E190">
            <v>107.5</v>
          </cell>
        </row>
        <row r="191">
          <cell r="D191" t="str">
            <v>II90T3</v>
          </cell>
          <cell r="E191">
            <v>120</v>
          </cell>
        </row>
        <row r="192">
          <cell r="D192" t="str">
            <v>II100J</v>
          </cell>
          <cell r="E192">
            <v>135</v>
          </cell>
        </row>
        <row r="193">
          <cell r="D193" t="str">
            <v>II100M1</v>
          </cell>
          <cell r="E193">
            <v>147.5</v>
          </cell>
        </row>
        <row r="194">
          <cell r="D194" t="str">
            <v>II100M2</v>
          </cell>
          <cell r="E194">
            <v>140</v>
          </cell>
        </row>
        <row r="195">
          <cell r="D195" t="str">
            <v>II100M3</v>
          </cell>
          <cell r="E195">
            <v>130</v>
          </cell>
        </row>
        <row r="196">
          <cell r="D196" t="str">
            <v>II100M4</v>
          </cell>
          <cell r="E196">
            <v>125</v>
          </cell>
        </row>
        <row r="197">
          <cell r="D197" t="str">
            <v>II100M5</v>
          </cell>
          <cell r="E197">
            <v>110</v>
          </cell>
        </row>
        <row r="198">
          <cell r="D198" t="str">
            <v>II100Open</v>
          </cell>
          <cell r="E198">
            <v>152.5</v>
          </cell>
        </row>
        <row r="199">
          <cell r="D199" t="str">
            <v>II100T1</v>
          </cell>
          <cell r="E199">
            <v>102.5</v>
          </cell>
        </row>
        <row r="200">
          <cell r="D200" t="str">
            <v>II100T2</v>
          </cell>
          <cell r="E200">
            <v>112.5</v>
          </cell>
        </row>
        <row r="201">
          <cell r="D201" t="str">
            <v>II100T3</v>
          </cell>
          <cell r="E201">
            <v>125</v>
          </cell>
        </row>
        <row r="202">
          <cell r="D202" t="str">
            <v>II110J</v>
          </cell>
          <cell r="E202">
            <v>142.5</v>
          </cell>
        </row>
        <row r="203">
          <cell r="D203" t="str">
            <v>II110M1</v>
          </cell>
          <cell r="E203">
            <v>152.5</v>
          </cell>
        </row>
        <row r="204">
          <cell r="D204" t="str">
            <v>II110M2</v>
          </cell>
          <cell r="E204">
            <v>147.5</v>
          </cell>
        </row>
        <row r="205">
          <cell r="D205" t="str">
            <v>II110M3</v>
          </cell>
          <cell r="E205">
            <v>137.5</v>
          </cell>
        </row>
        <row r="206">
          <cell r="D206" t="str">
            <v>II110M4</v>
          </cell>
          <cell r="E206">
            <v>130</v>
          </cell>
        </row>
        <row r="207">
          <cell r="D207" t="str">
            <v>II110M5</v>
          </cell>
          <cell r="E207">
            <v>115</v>
          </cell>
        </row>
        <row r="208">
          <cell r="D208" t="str">
            <v>II110Open</v>
          </cell>
          <cell r="E208">
            <v>160</v>
          </cell>
        </row>
        <row r="209">
          <cell r="D209" t="str">
            <v>II110T1</v>
          </cell>
          <cell r="E209">
            <v>105</v>
          </cell>
        </row>
        <row r="210">
          <cell r="D210" t="str">
            <v>II110T2</v>
          </cell>
          <cell r="E210">
            <v>117.5</v>
          </cell>
        </row>
        <row r="211">
          <cell r="D211" t="str">
            <v>II110T3</v>
          </cell>
          <cell r="E211">
            <v>130</v>
          </cell>
        </row>
        <row r="212">
          <cell r="D212" t="str">
            <v>II125J</v>
          </cell>
          <cell r="E212">
            <v>150</v>
          </cell>
        </row>
        <row r="213">
          <cell r="D213" t="str">
            <v>II125M1</v>
          </cell>
          <cell r="E213">
            <v>152.5</v>
          </cell>
        </row>
        <row r="214">
          <cell r="D214" t="str">
            <v>II125M2</v>
          </cell>
          <cell r="E214">
            <v>147.5</v>
          </cell>
        </row>
        <row r="215">
          <cell r="D215" t="str">
            <v>II125M3</v>
          </cell>
          <cell r="E215">
            <v>137.5</v>
          </cell>
        </row>
        <row r="216">
          <cell r="D216" t="str">
            <v>II125M4</v>
          </cell>
          <cell r="E216">
            <v>130</v>
          </cell>
        </row>
        <row r="217">
          <cell r="D217" t="str">
            <v>II125M5</v>
          </cell>
          <cell r="E217">
            <v>127.5</v>
          </cell>
        </row>
        <row r="218">
          <cell r="D218" t="str">
            <v>II125Open</v>
          </cell>
          <cell r="E218">
            <v>162.5</v>
          </cell>
        </row>
        <row r="219">
          <cell r="D219" t="str">
            <v>II125T1</v>
          </cell>
          <cell r="E219">
            <v>110</v>
          </cell>
        </row>
        <row r="220">
          <cell r="D220" t="str">
            <v>II125T2</v>
          </cell>
          <cell r="E220">
            <v>125</v>
          </cell>
        </row>
        <row r="221">
          <cell r="D221" t="str">
            <v>II125T3</v>
          </cell>
          <cell r="E221">
            <v>137.5</v>
          </cell>
        </row>
        <row r="222">
          <cell r="D222" t="str">
            <v>II145J</v>
          </cell>
          <cell r="E222">
            <v>152.5</v>
          </cell>
        </row>
        <row r="223">
          <cell r="D223" t="str">
            <v>II145M1</v>
          </cell>
          <cell r="E223">
            <v>165</v>
          </cell>
        </row>
        <row r="224">
          <cell r="D224" t="str">
            <v>II145M2</v>
          </cell>
          <cell r="E224">
            <v>157.5</v>
          </cell>
        </row>
        <row r="225">
          <cell r="D225" t="str">
            <v>II145M3</v>
          </cell>
          <cell r="E225">
            <v>147.5</v>
          </cell>
        </row>
        <row r="226">
          <cell r="D226" t="str">
            <v>II145M4</v>
          </cell>
          <cell r="E226">
            <v>142.5</v>
          </cell>
        </row>
        <row r="227">
          <cell r="D227" t="str">
            <v>II145M5</v>
          </cell>
          <cell r="E227">
            <v>125</v>
          </cell>
        </row>
        <row r="228">
          <cell r="D228" t="str">
            <v>II145Open</v>
          </cell>
          <cell r="E228">
            <v>170</v>
          </cell>
        </row>
        <row r="229">
          <cell r="D229" t="str">
            <v>II145T1</v>
          </cell>
          <cell r="E229">
            <v>115</v>
          </cell>
        </row>
        <row r="230">
          <cell r="D230" t="str">
            <v>II145T2</v>
          </cell>
          <cell r="E230">
            <v>125</v>
          </cell>
        </row>
        <row r="231">
          <cell r="D231" t="str">
            <v>II145T3</v>
          </cell>
          <cell r="E231">
            <v>140</v>
          </cell>
        </row>
        <row r="232">
          <cell r="D232" t="str">
            <v>II&gt;145J</v>
          </cell>
          <cell r="E232">
            <v>157.5</v>
          </cell>
        </row>
        <row r="233">
          <cell r="D233" t="str">
            <v>II&gt;145M1</v>
          </cell>
          <cell r="E233">
            <v>165</v>
          </cell>
        </row>
        <row r="234">
          <cell r="D234" t="str">
            <v>II&gt;145M2</v>
          </cell>
          <cell r="E234">
            <v>160</v>
          </cell>
        </row>
        <row r="235">
          <cell r="D235" t="str">
            <v>II&gt;145M3</v>
          </cell>
          <cell r="E235">
            <v>150</v>
          </cell>
        </row>
        <row r="236">
          <cell r="D236" t="str">
            <v>II&gt;145M4</v>
          </cell>
          <cell r="E236">
            <v>147.5</v>
          </cell>
        </row>
        <row r="237">
          <cell r="D237" t="str">
            <v>II&gt;145M5</v>
          </cell>
          <cell r="E237">
            <v>135</v>
          </cell>
        </row>
        <row r="238">
          <cell r="D238" t="str">
            <v>II&gt;145Open</v>
          </cell>
          <cell r="E238">
            <v>175</v>
          </cell>
        </row>
        <row r="239">
          <cell r="D239" t="str">
            <v>II&gt;145T1</v>
          </cell>
          <cell r="E239">
            <v>120</v>
          </cell>
        </row>
        <row r="240">
          <cell r="D240" t="str">
            <v>II&gt;145T2</v>
          </cell>
          <cell r="E240">
            <v>130</v>
          </cell>
        </row>
        <row r="241">
          <cell r="D241" t="str">
            <v>II&gt;145T3</v>
          </cell>
          <cell r="E241">
            <v>145</v>
          </cell>
        </row>
        <row r="242">
          <cell r="D242" t="str">
            <v>III52J</v>
          </cell>
          <cell r="E242">
            <v>60</v>
          </cell>
        </row>
        <row r="243">
          <cell r="D243" t="str">
            <v>III52M1</v>
          </cell>
          <cell r="E243">
            <v>65</v>
          </cell>
        </row>
        <row r="244">
          <cell r="D244" t="str">
            <v>III52M2</v>
          </cell>
          <cell r="E244">
            <v>62.5</v>
          </cell>
        </row>
        <row r="245">
          <cell r="D245" t="str">
            <v>III52M3</v>
          </cell>
          <cell r="E245">
            <v>57.5</v>
          </cell>
        </row>
        <row r="246">
          <cell r="D246" t="str">
            <v>III52M4</v>
          </cell>
          <cell r="E246">
            <v>57.5</v>
          </cell>
        </row>
        <row r="247">
          <cell r="D247" t="str">
            <v>III52M5</v>
          </cell>
          <cell r="E247">
            <v>50</v>
          </cell>
        </row>
        <row r="248">
          <cell r="D248" t="str">
            <v>III52Open</v>
          </cell>
          <cell r="E248">
            <v>67.5</v>
          </cell>
        </row>
        <row r="249">
          <cell r="D249" t="str">
            <v>III52T1</v>
          </cell>
          <cell r="E249">
            <v>45</v>
          </cell>
        </row>
        <row r="250">
          <cell r="D250" t="str">
            <v>III52T2</v>
          </cell>
          <cell r="E250">
            <v>50</v>
          </cell>
        </row>
        <row r="251">
          <cell r="D251" t="str">
            <v>III52T3</v>
          </cell>
          <cell r="E251">
            <v>55</v>
          </cell>
        </row>
        <row r="252">
          <cell r="D252" t="str">
            <v>III56J</v>
          </cell>
          <cell r="E252">
            <v>70</v>
          </cell>
        </row>
        <row r="253">
          <cell r="D253" t="str">
            <v>III56M1</v>
          </cell>
          <cell r="E253">
            <v>72.5</v>
          </cell>
        </row>
        <row r="254">
          <cell r="D254" t="str">
            <v>III56M2</v>
          </cell>
          <cell r="E254">
            <v>70</v>
          </cell>
        </row>
        <row r="255">
          <cell r="D255" t="str">
            <v>III56M3</v>
          </cell>
          <cell r="E255">
            <v>65</v>
          </cell>
        </row>
        <row r="256">
          <cell r="D256" t="str">
            <v>III56M4</v>
          </cell>
          <cell r="E256">
            <v>62.5</v>
          </cell>
        </row>
        <row r="257">
          <cell r="D257" t="str">
            <v>III56M5</v>
          </cell>
          <cell r="E257">
            <v>55</v>
          </cell>
        </row>
        <row r="258">
          <cell r="D258" t="str">
            <v>III56Open</v>
          </cell>
          <cell r="E258">
            <v>77.5</v>
          </cell>
        </row>
        <row r="259">
          <cell r="D259" t="str">
            <v>III56T1</v>
          </cell>
          <cell r="E259">
            <v>50</v>
          </cell>
        </row>
        <row r="260">
          <cell r="D260" t="str">
            <v>III56T2</v>
          </cell>
          <cell r="E260">
            <v>52.5</v>
          </cell>
        </row>
        <row r="261">
          <cell r="D261" t="str">
            <v>III56T3</v>
          </cell>
          <cell r="E261">
            <v>57.5</v>
          </cell>
        </row>
        <row r="262">
          <cell r="D262" t="str">
            <v>III60J</v>
          </cell>
          <cell r="E262">
            <v>77.5</v>
          </cell>
        </row>
        <row r="263">
          <cell r="D263" t="str">
            <v>III60M1</v>
          </cell>
          <cell r="E263">
            <v>85</v>
          </cell>
        </row>
        <row r="264">
          <cell r="D264" t="str">
            <v>III60M2</v>
          </cell>
          <cell r="E264">
            <v>80</v>
          </cell>
        </row>
        <row r="265">
          <cell r="D265" t="str">
            <v>III60M3</v>
          </cell>
          <cell r="E265">
            <v>77.5</v>
          </cell>
        </row>
        <row r="266">
          <cell r="D266" t="str">
            <v>III60M4</v>
          </cell>
          <cell r="E266">
            <v>72.5</v>
          </cell>
        </row>
        <row r="267">
          <cell r="D267" t="str">
            <v>III60M5</v>
          </cell>
          <cell r="E267">
            <v>62.5</v>
          </cell>
        </row>
        <row r="268">
          <cell r="D268" t="str">
            <v>III60Open</v>
          </cell>
          <cell r="E268">
            <v>90</v>
          </cell>
        </row>
        <row r="269">
          <cell r="D269" t="str">
            <v>III60T1</v>
          </cell>
          <cell r="E269">
            <v>60</v>
          </cell>
        </row>
        <row r="270">
          <cell r="D270" t="str">
            <v>III60T2</v>
          </cell>
          <cell r="E270">
            <v>65</v>
          </cell>
        </row>
        <row r="271">
          <cell r="D271" t="str">
            <v>III60T3</v>
          </cell>
          <cell r="E271">
            <v>72.5</v>
          </cell>
        </row>
        <row r="272">
          <cell r="D272" t="str">
            <v>III67,5J</v>
          </cell>
          <cell r="E272">
            <v>102.5</v>
          </cell>
        </row>
        <row r="273">
          <cell r="D273" t="str">
            <v>III67,5M1</v>
          </cell>
          <cell r="E273">
            <v>107.5</v>
          </cell>
        </row>
        <row r="274">
          <cell r="D274" t="str">
            <v>III67,5M2</v>
          </cell>
          <cell r="E274">
            <v>105</v>
          </cell>
        </row>
        <row r="275">
          <cell r="D275" t="str">
            <v>III67,5M3</v>
          </cell>
          <cell r="E275">
            <v>102.5</v>
          </cell>
        </row>
        <row r="276">
          <cell r="D276" t="str">
            <v>III67,5M4</v>
          </cell>
          <cell r="E276">
            <v>97.5</v>
          </cell>
        </row>
        <row r="277">
          <cell r="D277" t="str">
            <v>III67,5M5</v>
          </cell>
          <cell r="E277">
            <v>92.5</v>
          </cell>
        </row>
        <row r="278">
          <cell r="D278" t="str">
            <v>III67,5Open</v>
          </cell>
          <cell r="E278">
            <v>112.5</v>
          </cell>
        </row>
        <row r="279">
          <cell r="D279" t="str">
            <v>III67,5T1</v>
          </cell>
          <cell r="E279">
            <v>87.5</v>
          </cell>
        </row>
        <row r="280">
          <cell r="D280" t="str">
            <v>III67,5T2</v>
          </cell>
          <cell r="E280">
            <v>92.5</v>
          </cell>
        </row>
        <row r="281">
          <cell r="D281" t="str">
            <v>III67,5T3</v>
          </cell>
          <cell r="E281">
            <v>97.5</v>
          </cell>
        </row>
        <row r="282">
          <cell r="D282" t="str">
            <v>III75J</v>
          </cell>
          <cell r="E282">
            <v>110</v>
          </cell>
        </row>
        <row r="283">
          <cell r="D283" t="str">
            <v>III75M1</v>
          </cell>
          <cell r="E283">
            <v>115</v>
          </cell>
        </row>
        <row r="284">
          <cell r="D284" t="str">
            <v>III75M2</v>
          </cell>
          <cell r="E284">
            <v>110</v>
          </cell>
        </row>
        <row r="285">
          <cell r="D285" t="str">
            <v>III75M3</v>
          </cell>
          <cell r="E285">
            <v>105</v>
          </cell>
        </row>
        <row r="286">
          <cell r="D286" t="str">
            <v>III75M4</v>
          </cell>
          <cell r="E286">
            <v>100</v>
          </cell>
        </row>
        <row r="287">
          <cell r="D287" t="str">
            <v>III75M5</v>
          </cell>
          <cell r="E287">
            <v>97.5</v>
          </cell>
        </row>
        <row r="288">
          <cell r="D288" t="str">
            <v>III75Open</v>
          </cell>
          <cell r="E288">
            <v>120</v>
          </cell>
        </row>
        <row r="289">
          <cell r="D289" t="str">
            <v>III75T1</v>
          </cell>
          <cell r="E289">
            <v>95</v>
          </cell>
        </row>
        <row r="290">
          <cell r="D290" t="str">
            <v>III75T2</v>
          </cell>
          <cell r="E290">
            <v>100</v>
          </cell>
        </row>
        <row r="291">
          <cell r="D291" t="str">
            <v>III75T3</v>
          </cell>
          <cell r="E291">
            <v>105</v>
          </cell>
        </row>
        <row r="292">
          <cell r="D292" t="str">
            <v>III82,5J</v>
          </cell>
          <cell r="E292">
            <v>107.5</v>
          </cell>
        </row>
        <row r="293">
          <cell r="D293" t="str">
            <v>III82,5M1</v>
          </cell>
          <cell r="E293">
            <v>115</v>
          </cell>
        </row>
        <row r="294">
          <cell r="D294" t="str">
            <v>III82,5M2</v>
          </cell>
          <cell r="E294">
            <v>110</v>
          </cell>
        </row>
        <row r="295">
          <cell r="D295" t="str">
            <v>III82,5M3</v>
          </cell>
          <cell r="E295">
            <v>102.5</v>
          </cell>
        </row>
        <row r="296">
          <cell r="D296" t="str">
            <v>III82,5M4</v>
          </cell>
          <cell r="E296">
            <v>100</v>
          </cell>
        </row>
        <row r="297">
          <cell r="D297" t="str">
            <v>III82,5M5</v>
          </cell>
          <cell r="E297">
            <v>87.5</v>
          </cell>
        </row>
        <row r="298">
          <cell r="D298" t="str">
            <v>III82,5Open</v>
          </cell>
          <cell r="E298">
            <v>125</v>
          </cell>
        </row>
        <row r="299">
          <cell r="D299" t="str">
            <v>III82,5T1</v>
          </cell>
          <cell r="E299">
            <v>80</v>
          </cell>
        </row>
        <row r="300">
          <cell r="D300" t="str">
            <v>III82,5T2</v>
          </cell>
          <cell r="E300">
            <v>87.5</v>
          </cell>
        </row>
        <row r="301">
          <cell r="D301" t="str">
            <v>III82,5T3</v>
          </cell>
          <cell r="E301">
            <v>100</v>
          </cell>
        </row>
        <row r="302">
          <cell r="D302" t="str">
            <v>III90J</v>
          </cell>
          <cell r="E302">
            <v>112.5</v>
          </cell>
        </row>
        <row r="303">
          <cell r="D303" t="str">
            <v>III90M1</v>
          </cell>
          <cell r="E303">
            <v>120</v>
          </cell>
        </row>
        <row r="304">
          <cell r="D304" t="str">
            <v>III90M2</v>
          </cell>
          <cell r="E304">
            <v>115</v>
          </cell>
        </row>
        <row r="305">
          <cell r="D305" t="str">
            <v>III90M3</v>
          </cell>
          <cell r="E305">
            <v>107.5</v>
          </cell>
        </row>
        <row r="306">
          <cell r="D306" t="str">
            <v>III90M4</v>
          </cell>
          <cell r="E306">
            <v>102.5</v>
          </cell>
        </row>
        <row r="307">
          <cell r="D307" t="str">
            <v>III90M5</v>
          </cell>
          <cell r="E307">
            <v>90</v>
          </cell>
        </row>
        <row r="308">
          <cell r="D308" t="str">
            <v>III90Open</v>
          </cell>
          <cell r="E308">
            <v>127.5</v>
          </cell>
        </row>
        <row r="309">
          <cell r="D309" t="str">
            <v>III90T1</v>
          </cell>
          <cell r="E309">
            <v>85</v>
          </cell>
        </row>
        <row r="310">
          <cell r="D310" t="str">
            <v>III90T2</v>
          </cell>
          <cell r="E310">
            <v>92.5</v>
          </cell>
        </row>
        <row r="311">
          <cell r="D311" t="str">
            <v>III90T3</v>
          </cell>
          <cell r="E311">
            <v>102.5</v>
          </cell>
        </row>
        <row r="312">
          <cell r="D312" t="str">
            <v>III100J</v>
          </cell>
          <cell r="E312">
            <v>125</v>
          </cell>
        </row>
        <row r="313">
          <cell r="D313" t="str">
            <v>III100M1</v>
          </cell>
          <cell r="E313">
            <v>132.5</v>
          </cell>
        </row>
        <row r="314">
          <cell r="D314" t="str">
            <v>III100M2</v>
          </cell>
          <cell r="E314">
            <v>125</v>
          </cell>
        </row>
        <row r="315">
          <cell r="D315" t="str">
            <v>III100M3</v>
          </cell>
          <cell r="E315">
            <v>120</v>
          </cell>
        </row>
        <row r="316">
          <cell r="D316" t="str">
            <v>III100M4</v>
          </cell>
          <cell r="E316">
            <v>115</v>
          </cell>
        </row>
        <row r="317">
          <cell r="D317" t="str">
            <v>III100M5</v>
          </cell>
          <cell r="E317">
            <v>102.5</v>
          </cell>
        </row>
        <row r="318">
          <cell r="D318" t="str">
            <v>III100Open</v>
          </cell>
          <cell r="E318">
            <v>137.5</v>
          </cell>
        </row>
        <row r="319">
          <cell r="D319" t="str">
            <v>III100T1</v>
          </cell>
          <cell r="E319">
            <v>92.5</v>
          </cell>
        </row>
        <row r="320">
          <cell r="D320" t="str">
            <v>III100T2</v>
          </cell>
          <cell r="E320">
            <v>102.5</v>
          </cell>
        </row>
        <row r="321">
          <cell r="D321" t="str">
            <v>III100T3</v>
          </cell>
          <cell r="E321">
            <v>112.5</v>
          </cell>
        </row>
        <row r="322">
          <cell r="D322" t="str">
            <v>III110J</v>
          </cell>
          <cell r="E322">
            <v>132.5</v>
          </cell>
        </row>
        <row r="323">
          <cell r="D323" t="str">
            <v>III110M1</v>
          </cell>
          <cell r="E323">
            <v>137.5</v>
          </cell>
        </row>
        <row r="324">
          <cell r="D324" t="str">
            <v>III110M2</v>
          </cell>
          <cell r="E324">
            <v>135</v>
          </cell>
        </row>
        <row r="325">
          <cell r="D325" t="str">
            <v>III110M3</v>
          </cell>
          <cell r="E325">
            <v>130</v>
          </cell>
        </row>
        <row r="326">
          <cell r="D326" t="str">
            <v>III110M4</v>
          </cell>
          <cell r="E326">
            <v>125</v>
          </cell>
        </row>
        <row r="327">
          <cell r="D327" t="str">
            <v>III110M5</v>
          </cell>
          <cell r="E327">
            <v>107.5</v>
          </cell>
        </row>
        <row r="328">
          <cell r="D328" t="str">
            <v>III110Open</v>
          </cell>
          <cell r="E328">
            <v>142.5</v>
          </cell>
        </row>
        <row r="329">
          <cell r="D329" t="str">
            <v>III110T1</v>
          </cell>
          <cell r="E329">
            <v>100</v>
          </cell>
        </row>
        <row r="330">
          <cell r="D330" t="str">
            <v>III110T2</v>
          </cell>
          <cell r="E330">
            <v>110</v>
          </cell>
        </row>
        <row r="331">
          <cell r="D331" t="str">
            <v>III110T3</v>
          </cell>
          <cell r="E331">
            <v>122.5</v>
          </cell>
        </row>
        <row r="332">
          <cell r="D332" t="str">
            <v>III125J</v>
          </cell>
          <cell r="E332">
            <v>140</v>
          </cell>
        </row>
        <row r="333">
          <cell r="D333" t="str">
            <v>III125M1</v>
          </cell>
          <cell r="E333">
            <v>145</v>
          </cell>
        </row>
        <row r="334">
          <cell r="D334" t="str">
            <v>III125M2</v>
          </cell>
          <cell r="E334">
            <v>135</v>
          </cell>
        </row>
        <row r="335">
          <cell r="D335" t="str">
            <v>III125M3</v>
          </cell>
          <cell r="E335">
            <v>130</v>
          </cell>
        </row>
        <row r="336">
          <cell r="D336" t="str">
            <v>III125M4</v>
          </cell>
          <cell r="E336">
            <v>127.5</v>
          </cell>
        </row>
        <row r="337">
          <cell r="D337" t="str">
            <v>III125M5</v>
          </cell>
          <cell r="E337">
            <v>125</v>
          </cell>
        </row>
        <row r="338">
          <cell r="D338" t="str">
            <v>III125Open</v>
          </cell>
          <cell r="E338">
            <v>145</v>
          </cell>
        </row>
        <row r="339">
          <cell r="D339" t="str">
            <v>III125T1</v>
          </cell>
          <cell r="E339">
            <v>102.5</v>
          </cell>
        </row>
        <row r="340">
          <cell r="D340" t="str">
            <v>III125T2</v>
          </cell>
          <cell r="E340">
            <v>115</v>
          </cell>
        </row>
        <row r="341">
          <cell r="D341" t="str">
            <v>III125T3</v>
          </cell>
          <cell r="E341">
            <v>127.5</v>
          </cell>
        </row>
        <row r="342">
          <cell r="D342" t="str">
            <v>III145J</v>
          </cell>
          <cell r="E342">
            <v>145</v>
          </cell>
        </row>
        <row r="343">
          <cell r="D343" t="str">
            <v>III145M1</v>
          </cell>
          <cell r="E343">
            <v>147.5</v>
          </cell>
        </row>
        <row r="344">
          <cell r="D344" t="str">
            <v>III145M2</v>
          </cell>
          <cell r="E344">
            <v>142.5</v>
          </cell>
        </row>
        <row r="345">
          <cell r="D345" t="str">
            <v>III145M3</v>
          </cell>
          <cell r="E345">
            <v>140</v>
          </cell>
        </row>
        <row r="346">
          <cell r="D346" t="str">
            <v>III145M4</v>
          </cell>
          <cell r="E346">
            <v>132.5</v>
          </cell>
        </row>
        <row r="347">
          <cell r="D347" t="str">
            <v>III145M5</v>
          </cell>
          <cell r="E347">
            <v>117.5</v>
          </cell>
        </row>
        <row r="348">
          <cell r="D348" t="str">
            <v>III145Open</v>
          </cell>
          <cell r="E348">
            <v>150</v>
          </cell>
        </row>
        <row r="349">
          <cell r="D349" t="str">
            <v>III145T1</v>
          </cell>
          <cell r="E349">
            <v>105</v>
          </cell>
        </row>
        <row r="350">
          <cell r="D350" t="str">
            <v>III145T2</v>
          </cell>
          <cell r="E350">
            <v>120</v>
          </cell>
        </row>
        <row r="351">
          <cell r="D351" t="str">
            <v>III145T3</v>
          </cell>
          <cell r="E351">
            <v>130</v>
          </cell>
        </row>
        <row r="352">
          <cell r="D352" t="str">
            <v>III&gt;145J</v>
          </cell>
          <cell r="E352">
            <v>150</v>
          </cell>
        </row>
        <row r="353">
          <cell r="D353" t="str">
            <v>III&gt;145M1</v>
          </cell>
          <cell r="E353">
            <v>147.5</v>
          </cell>
        </row>
        <row r="354">
          <cell r="D354" t="str">
            <v>III&gt;145M2</v>
          </cell>
          <cell r="E354">
            <v>145</v>
          </cell>
        </row>
        <row r="355">
          <cell r="D355" t="str">
            <v>III&gt;145M3</v>
          </cell>
          <cell r="E355">
            <v>140</v>
          </cell>
        </row>
        <row r="356">
          <cell r="D356" t="str">
            <v>III&gt;145M4</v>
          </cell>
          <cell r="E356">
            <v>137.5</v>
          </cell>
        </row>
        <row r="357">
          <cell r="D357" t="str">
            <v>III&gt;145M5</v>
          </cell>
          <cell r="E357">
            <v>120</v>
          </cell>
        </row>
        <row r="358">
          <cell r="D358" t="str">
            <v>III&gt;145Open</v>
          </cell>
          <cell r="E358">
            <v>152.5</v>
          </cell>
        </row>
        <row r="359">
          <cell r="D359" t="str">
            <v>III&gt;145T1</v>
          </cell>
          <cell r="E359">
            <v>110</v>
          </cell>
        </row>
        <row r="360">
          <cell r="D360" t="str">
            <v>III&gt;145T2</v>
          </cell>
          <cell r="E360">
            <v>112.5</v>
          </cell>
        </row>
        <row r="361">
          <cell r="D361" t="str">
            <v>III&gt;145T3</v>
          </cell>
          <cell r="E361">
            <v>135</v>
          </cell>
        </row>
      </sheetData>
      <sheetData sheetId="10">
        <row r="2">
          <cell r="D2" t="str">
            <v>I52J</v>
          </cell>
          <cell r="E2">
            <v>60</v>
          </cell>
        </row>
        <row r="3">
          <cell r="D3" t="str">
            <v>I52M1</v>
          </cell>
          <cell r="E3">
            <v>65</v>
          </cell>
        </row>
        <row r="4">
          <cell r="D4" t="str">
            <v>I52M2</v>
          </cell>
          <cell r="E4">
            <v>62.5</v>
          </cell>
        </row>
        <row r="5">
          <cell r="D5" t="str">
            <v>I52M3</v>
          </cell>
          <cell r="E5">
            <v>57.5</v>
          </cell>
        </row>
        <row r="6">
          <cell r="D6" t="str">
            <v>I52M4</v>
          </cell>
          <cell r="E6">
            <v>55</v>
          </cell>
        </row>
        <row r="7">
          <cell r="D7" t="str">
            <v>I52M5</v>
          </cell>
          <cell r="E7">
            <v>50</v>
          </cell>
        </row>
        <row r="8">
          <cell r="D8" t="str">
            <v>I52Open</v>
          </cell>
          <cell r="E8">
            <v>67.5</v>
          </cell>
        </row>
        <row r="9">
          <cell r="D9" t="str">
            <v>I52T1</v>
          </cell>
          <cell r="E9">
            <v>45</v>
          </cell>
        </row>
        <row r="10">
          <cell r="D10" t="str">
            <v>I52T2</v>
          </cell>
          <cell r="E10">
            <v>50</v>
          </cell>
        </row>
        <row r="11">
          <cell r="D11" t="str">
            <v>I52T3</v>
          </cell>
          <cell r="E11">
            <v>55</v>
          </cell>
        </row>
        <row r="12">
          <cell r="D12" t="str">
            <v>I56J</v>
          </cell>
          <cell r="E12">
            <v>65</v>
          </cell>
        </row>
        <row r="13">
          <cell r="D13" t="str">
            <v>I56M1</v>
          </cell>
          <cell r="E13">
            <v>70</v>
          </cell>
        </row>
        <row r="14">
          <cell r="D14" t="str">
            <v>I56M2</v>
          </cell>
          <cell r="E14">
            <v>67.5</v>
          </cell>
        </row>
        <row r="15">
          <cell r="D15" t="str">
            <v>I56M3</v>
          </cell>
          <cell r="E15">
            <v>62.5</v>
          </cell>
        </row>
        <row r="16">
          <cell r="D16" t="str">
            <v>I56M4</v>
          </cell>
          <cell r="E16">
            <v>60</v>
          </cell>
        </row>
        <row r="17">
          <cell r="D17" t="str">
            <v>I56M5</v>
          </cell>
          <cell r="E17">
            <v>52.5</v>
          </cell>
        </row>
        <row r="18">
          <cell r="D18" t="str">
            <v>I56Open</v>
          </cell>
          <cell r="E18">
            <v>72.5</v>
          </cell>
        </row>
        <row r="19">
          <cell r="D19" t="str">
            <v>I56T1</v>
          </cell>
          <cell r="E19">
            <v>47.5</v>
          </cell>
        </row>
        <row r="20">
          <cell r="D20" t="str">
            <v>I56T2</v>
          </cell>
          <cell r="E20">
            <v>52.5</v>
          </cell>
        </row>
        <row r="21">
          <cell r="D21" t="str">
            <v>I56T3</v>
          </cell>
          <cell r="E21">
            <v>60</v>
          </cell>
        </row>
        <row r="22">
          <cell r="D22" t="str">
            <v>I60J</v>
          </cell>
          <cell r="E22">
            <v>72.5</v>
          </cell>
        </row>
        <row r="23">
          <cell r="D23" t="str">
            <v>I60M1</v>
          </cell>
          <cell r="E23">
            <v>75</v>
          </cell>
        </row>
        <row r="24">
          <cell r="D24" t="str">
            <v>I60M2</v>
          </cell>
          <cell r="E24">
            <v>75</v>
          </cell>
        </row>
        <row r="25">
          <cell r="D25" t="str">
            <v>I60M3</v>
          </cell>
          <cell r="E25">
            <v>67.5</v>
          </cell>
        </row>
        <row r="26">
          <cell r="D26" t="str">
            <v>I60M4</v>
          </cell>
          <cell r="E26">
            <v>65</v>
          </cell>
        </row>
        <row r="27">
          <cell r="D27" t="str">
            <v>I60M5</v>
          </cell>
          <cell r="E27">
            <v>60</v>
          </cell>
        </row>
        <row r="28">
          <cell r="D28" t="str">
            <v>I60Open</v>
          </cell>
          <cell r="E28">
            <v>80</v>
          </cell>
        </row>
        <row r="29">
          <cell r="D29" t="str">
            <v>I60T1</v>
          </cell>
          <cell r="E29">
            <v>55</v>
          </cell>
        </row>
        <row r="30">
          <cell r="D30" t="str">
            <v>I60T2</v>
          </cell>
          <cell r="E30">
            <v>60</v>
          </cell>
        </row>
        <row r="31">
          <cell r="D31" t="str">
            <v>I60T3</v>
          </cell>
          <cell r="E31">
            <v>67.5</v>
          </cell>
        </row>
        <row r="32">
          <cell r="D32" t="str">
            <v>I67,5J</v>
          </cell>
          <cell r="E32">
            <v>87.5</v>
          </cell>
        </row>
        <row r="33">
          <cell r="D33" t="str">
            <v>I67,5M1</v>
          </cell>
          <cell r="E33">
            <v>92.5</v>
          </cell>
        </row>
        <row r="34">
          <cell r="D34" t="str">
            <v>I67,5M2</v>
          </cell>
          <cell r="E34">
            <v>90</v>
          </cell>
        </row>
        <row r="35">
          <cell r="D35" t="str">
            <v>I67,5M3</v>
          </cell>
          <cell r="E35">
            <v>85</v>
          </cell>
        </row>
        <row r="36">
          <cell r="D36" t="str">
            <v>I67,5M4</v>
          </cell>
          <cell r="E36">
            <v>80</v>
          </cell>
        </row>
        <row r="37">
          <cell r="D37" t="str">
            <v>I67,5M5</v>
          </cell>
          <cell r="E37">
            <v>72.5</v>
          </cell>
        </row>
        <row r="38">
          <cell r="D38" t="str">
            <v>I67,5Open</v>
          </cell>
          <cell r="E38">
            <v>97.5</v>
          </cell>
        </row>
        <row r="39">
          <cell r="D39" t="str">
            <v>I67,5T1</v>
          </cell>
          <cell r="E39">
            <v>65</v>
          </cell>
        </row>
        <row r="40">
          <cell r="D40" t="str">
            <v>I67,5T2</v>
          </cell>
          <cell r="E40">
            <v>72.5</v>
          </cell>
        </row>
        <row r="41">
          <cell r="D41" t="str">
            <v>I67,5T3</v>
          </cell>
          <cell r="E41">
            <v>80</v>
          </cell>
        </row>
        <row r="42">
          <cell r="D42" t="str">
            <v>I75J</v>
          </cell>
          <cell r="E42">
            <v>92.5</v>
          </cell>
        </row>
        <row r="43">
          <cell r="D43" t="str">
            <v>I75M1</v>
          </cell>
          <cell r="E43">
            <v>100</v>
          </cell>
        </row>
        <row r="44">
          <cell r="D44" t="str">
            <v>I75M2</v>
          </cell>
          <cell r="E44">
            <v>95</v>
          </cell>
        </row>
        <row r="45">
          <cell r="D45" t="str">
            <v>I75M3</v>
          </cell>
          <cell r="E45">
            <v>87.5</v>
          </cell>
        </row>
        <row r="46">
          <cell r="D46" t="str">
            <v>I75M4</v>
          </cell>
          <cell r="E46">
            <v>85</v>
          </cell>
        </row>
        <row r="47">
          <cell r="D47" t="str">
            <v>I75M5</v>
          </cell>
          <cell r="E47">
            <v>75</v>
          </cell>
        </row>
        <row r="48">
          <cell r="D48" t="str">
            <v>I75Open</v>
          </cell>
          <cell r="E48">
            <v>102.5</v>
          </cell>
        </row>
        <row r="49">
          <cell r="D49" t="str">
            <v>I75T1</v>
          </cell>
          <cell r="E49">
            <v>67.5</v>
          </cell>
        </row>
        <row r="50">
          <cell r="D50" t="str">
            <v>I75T2</v>
          </cell>
          <cell r="E50">
            <v>77.5</v>
          </cell>
        </row>
        <row r="51">
          <cell r="D51" t="str">
            <v>I75T3</v>
          </cell>
          <cell r="E51">
            <v>82.5</v>
          </cell>
        </row>
        <row r="52">
          <cell r="D52" t="str">
            <v>I82,5J</v>
          </cell>
          <cell r="E52">
            <v>105</v>
          </cell>
        </row>
        <row r="53">
          <cell r="D53" t="str">
            <v>I82,5M1</v>
          </cell>
          <cell r="E53">
            <v>110</v>
          </cell>
        </row>
        <row r="54">
          <cell r="D54" t="str">
            <v>I82,5M2</v>
          </cell>
          <cell r="E54">
            <v>105</v>
          </cell>
        </row>
        <row r="55">
          <cell r="D55" t="str">
            <v>I82,5M3</v>
          </cell>
          <cell r="E55">
            <v>102.5</v>
          </cell>
        </row>
        <row r="56">
          <cell r="D56" t="str">
            <v>I82,5M4</v>
          </cell>
          <cell r="E56">
            <v>97.5</v>
          </cell>
        </row>
        <row r="57">
          <cell r="D57" t="str">
            <v>I82,5M5</v>
          </cell>
          <cell r="E57">
            <v>85</v>
          </cell>
        </row>
        <row r="58">
          <cell r="D58" t="str">
            <v>I82,5Open</v>
          </cell>
          <cell r="E58">
            <v>120</v>
          </cell>
        </row>
        <row r="59">
          <cell r="D59" t="str">
            <v>I82,5T1</v>
          </cell>
          <cell r="E59">
            <v>77.5</v>
          </cell>
        </row>
        <row r="60">
          <cell r="D60" t="str">
            <v>I82,5T2</v>
          </cell>
          <cell r="E60">
            <v>85</v>
          </cell>
        </row>
        <row r="61">
          <cell r="D61" t="str">
            <v>I82,5T3</v>
          </cell>
          <cell r="E61">
            <v>95</v>
          </cell>
        </row>
        <row r="62">
          <cell r="D62" t="str">
            <v>I90J</v>
          </cell>
          <cell r="E62">
            <v>112.5</v>
          </cell>
        </row>
        <row r="63">
          <cell r="D63" t="str">
            <v>I90M1</v>
          </cell>
          <cell r="E63">
            <v>120</v>
          </cell>
        </row>
        <row r="64">
          <cell r="D64" t="str">
            <v>I90M2</v>
          </cell>
          <cell r="E64">
            <v>115</v>
          </cell>
        </row>
        <row r="65">
          <cell r="D65" t="str">
            <v>I90M3</v>
          </cell>
          <cell r="E65">
            <v>107.5</v>
          </cell>
        </row>
        <row r="66">
          <cell r="D66" t="str">
            <v>I90M4</v>
          </cell>
          <cell r="E66">
            <v>102.5</v>
          </cell>
        </row>
        <row r="67">
          <cell r="D67" t="str">
            <v>I90M5</v>
          </cell>
          <cell r="E67">
            <v>90</v>
          </cell>
        </row>
        <row r="68">
          <cell r="D68" t="str">
            <v>I90Open</v>
          </cell>
          <cell r="E68">
            <v>130</v>
          </cell>
        </row>
        <row r="69">
          <cell r="D69" t="str">
            <v>I90T1</v>
          </cell>
          <cell r="E69">
            <v>82.5</v>
          </cell>
        </row>
        <row r="70">
          <cell r="D70" t="str">
            <v>I90T2</v>
          </cell>
          <cell r="E70">
            <v>92.5</v>
          </cell>
        </row>
        <row r="71">
          <cell r="D71" t="str">
            <v>I90T3</v>
          </cell>
          <cell r="E71">
            <v>102.5</v>
          </cell>
        </row>
        <row r="72">
          <cell r="D72" t="str">
            <v>I100J</v>
          </cell>
          <cell r="E72">
            <v>120</v>
          </cell>
        </row>
        <row r="73">
          <cell r="D73" t="str">
            <v>I100M1</v>
          </cell>
          <cell r="E73">
            <v>127.5</v>
          </cell>
        </row>
        <row r="74">
          <cell r="D74" t="str">
            <v>I100M2</v>
          </cell>
          <cell r="E74">
            <v>122.5</v>
          </cell>
        </row>
        <row r="75">
          <cell r="D75" t="str">
            <v>I100M3</v>
          </cell>
          <cell r="E75">
            <v>117.5</v>
          </cell>
        </row>
        <row r="76">
          <cell r="D76" t="str">
            <v>I100M4</v>
          </cell>
          <cell r="E76">
            <v>110</v>
          </cell>
        </row>
        <row r="77">
          <cell r="D77" t="str">
            <v>I100M5</v>
          </cell>
          <cell r="E77">
            <v>97.5</v>
          </cell>
        </row>
        <row r="78">
          <cell r="D78" t="str">
            <v>I100Open</v>
          </cell>
          <cell r="E78">
            <v>137.5</v>
          </cell>
        </row>
        <row r="79">
          <cell r="D79" t="str">
            <v>I100T1</v>
          </cell>
          <cell r="E79">
            <v>90</v>
          </cell>
        </row>
        <row r="80">
          <cell r="D80" t="str">
            <v>I100T2</v>
          </cell>
          <cell r="E80">
            <v>100</v>
          </cell>
        </row>
        <row r="81">
          <cell r="D81" t="str">
            <v>I100T3</v>
          </cell>
          <cell r="E81">
            <v>110</v>
          </cell>
        </row>
        <row r="82">
          <cell r="D82" t="str">
            <v>I110J</v>
          </cell>
          <cell r="E82">
            <v>127.5</v>
          </cell>
        </row>
        <row r="83">
          <cell r="D83" t="str">
            <v>I110M1</v>
          </cell>
          <cell r="E83">
            <v>137.5</v>
          </cell>
        </row>
        <row r="84">
          <cell r="D84" t="str">
            <v>I110M2</v>
          </cell>
          <cell r="E84">
            <v>130</v>
          </cell>
        </row>
        <row r="85">
          <cell r="D85" t="str">
            <v>I110M3</v>
          </cell>
          <cell r="E85">
            <v>125</v>
          </cell>
        </row>
        <row r="86">
          <cell r="D86" t="str">
            <v>I110M4</v>
          </cell>
          <cell r="E86">
            <v>117.5</v>
          </cell>
        </row>
        <row r="87">
          <cell r="D87" t="str">
            <v>I110M5</v>
          </cell>
          <cell r="E87">
            <v>102.5</v>
          </cell>
        </row>
        <row r="88">
          <cell r="D88" t="str">
            <v>I110Open</v>
          </cell>
          <cell r="E88">
            <v>145</v>
          </cell>
        </row>
        <row r="89">
          <cell r="D89" t="str">
            <v>I110T1</v>
          </cell>
          <cell r="E89">
            <v>95</v>
          </cell>
        </row>
        <row r="90">
          <cell r="D90" t="str">
            <v>I110T2</v>
          </cell>
          <cell r="E90">
            <v>105</v>
          </cell>
        </row>
        <row r="91">
          <cell r="D91" t="str">
            <v>I110T3</v>
          </cell>
          <cell r="E91">
            <v>117.5</v>
          </cell>
        </row>
        <row r="92">
          <cell r="D92" t="str">
            <v>I125J</v>
          </cell>
          <cell r="E92">
            <v>135</v>
          </cell>
        </row>
        <row r="93">
          <cell r="D93" t="str">
            <v>I125M1</v>
          </cell>
          <cell r="E93">
            <v>140</v>
          </cell>
        </row>
        <row r="94">
          <cell r="D94" t="str">
            <v>I125M2</v>
          </cell>
          <cell r="E94">
            <v>132.5</v>
          </cell>
        </row>
        <row r="95">
          <cell r="D95" t="str">
            <v>I125M3</v>
          </cell>
          <cell r="E95">
            <v>125</v>
          </cell>
        </row>
        <row r="96">
          <cell r="D96" t="str">
            <v>I125M4</v>
          </cell>
          <cell r="E96">
            <v>110</v>
          </cell>
        </row>
        <row r="97">
          <cell r="D97" t="str">
            <v>I125M5</v>
          </cell>
          <cell r="E97">
            <v>107.5</v>
          </cell>
        </row>
        <row r="98">
          <cell r="D98" t="str">
            <v>I125Open</v>
          </cell>
          <cell r="E98">
            <v>152.5</v>
          </cell>
        </row>
        <row r="99">
          <cell r="D99" t="str">
            <v>I125T1</v>
          </cell>
          <cell r="E99">
            <v>100</v>
          </cell>
        </row>
        <row r="100">
          <cell r="D100" t="str">
            <v>I125T2</v>
          </cell>
          <cell r="E100">
            <v>112.5</v>
          </cell>
        </row>
        <row r="101">
          <cell r="D101" t="str">
            <v>I125T3</v>
          </cell>
          <cell r="E101">
            <v>122.5</v>
          </cell>
        </row>
        <row r="102">
          <cell r="D102" t="str">
            <v>I145J</v>
          </cell>
          <cell r="E102">
            <v>145</v>
          </cell>
        </row>
        <row r="103">
          <cell r="D103" t="str">
            <v>I145M1</v>
          </cell>
          <cell r="E103">
            <v>155</v>
          </cell>
        </row>
        <row r="104">
          <cell r="D104" t="str">
            <v>I145M2</v>
          </cell>
          <cell r="E104">
            <v>147.5</v>
          </cell>
        </row>
        <row r="105">
          <cell r="D105" t="str">
            <v>I145M3</v>
          </cell>
          <cell r="E105">
            <v>140</v>
          </cell>
        </row>
        <row r="106">
          <cell r="D106" t="str">
            <v>I145M4</v>
          </cell>
          <cell r="E106">
            <v>132.5</v>
          </cell>
        </row>
        <row r="107">
          <cell r="D107" t="str">
            <v>I145M5</v>
          </cell>
          <cell r="E107">
            <v>117.5</v>
          </cell>
        </row>
        <row r="108">
          <cell r="D108" t="str">
            <v>I145Open</v>
          </cell>
          <cell r="E108">
            <v>162.5</v>
          </cell>
        </row>
        <row r="109">
          <cell r="D109" t="str">
            <v>I145T1</v>
          </cell>
          <cell r="E109">
            <v>105</v>
          </cell>
        </row>
        <row r="110">
          <cell r="D110" t="str">
            <v>I145T2</v>
          </cell>
          <cell r="E110">
            <v>117.5</v>
          </cell>
        </row>
        <row r="111">
          <cell r="D111" t="str">
            <v>I145T3</v>
          </cell>
          <cell r="E111">
            <v>130</v>
          </cell>
        </row>
        <row r="112">
          <cell r="D112" t="str">
            <v>I&gt;145J</v>
          </cell>
          <cell r="E112">
            <v>140</v>
          </cell>
        </row>
        <row r="113">
          <cell r="D113" t="str">
            <v>I&gt;145M1</v>
          </cell>
          <cell r="E113">
            <v>147.5</v>
          </cell>
        </row>
        <row r="114">
          <cell r="D114" t="str">
            <v>I&gt;145M2</v>
          </cell>
          <cell r="E114">
            <v>140</v>
          </cell>
        </row>
        <row r="115">
          <cell r="D115" t="str">
            <v>I&gt;145M3</v>
          </cell>
          <cell r="E115">
            <v>135</v>
          </cell>
        </row>
        <row r="116">
          <cell r="D116" t="str">
            <v>I&gt;145M4</v>
          </cell>
          <cell r="E116">
            <v>127.5</v>
          </cell>
        </row>
        <row r="117">
          <cell r="D117" t="str">
            <v>I&gt;145M5</v>
          </cell>
          <cell r="E117">
            <v>102.5</v>
          </cell>
        </row>
        <row r="118">
          <cell r="D118" t="str">
            <v>I&gt;145Open</v>
          </cell>
          <cell r="E118">
            <v>155</v>
          </cell>
        </row>
        <row r="119">
          <cell r="D119" t="str">
            <v>I&gt;145T1</v>
          </cell>
          <cell r="E119">
            <v>102.5</v>
          </cell>
        </row>
        <row r="120">
          <cell r="D120" t="str">
            <v>I&gt;145T2</v>
          </cell>
          <cell r="E120">
            <v>122.5</v>
          </cell>
        </row>
        <row r="121">
          <cell r="D121" t="str">
            <v>I&gt;145T3</v>
          </cell>
          <cell r="E121">
            <v>135</v>
          </cell>
        </row>
        <row r="122">
          <cell r="D122" t="str">
            <v>II52J</v>
          </cell>
          <cell r="E122">
            <v>55</v>
          </cell>
        </row>
        <row r="123">
          <cell r="D123" t="str">
            <v>II52M1</v>
          </cell>
          <cell r="E123">
            <v>55</v>
          </cell>
        </row>
        <row r="124">
          <cell r="D124" t="str">
            <v>II52M2</v>
          </cell>
          <cell r="E124">
            <v>55</v>
          </cell>
        </row>
        <row r="125">
          <cell r="D125" t="str">
            <v>II52M3</v>
          </cell>
          <cell r="E125">
            <v>52.5</v>
          </cell>
        </row>
        <row r="126">
          <cell r="D126" t="str">
            <v>II52M4</v>
          </cell>
          <cell r="E126">
            <v>50</v>
          </cell>
        </row>
        <row r="127">
          <cell r="D127" t="str">
            <v>II52M5</v>
          </cell>
          <cell r="E127">
            <v>42.5</v>
          </cell>
        </row>
        <row r="128">
          <cell r="D128" t="str">
            <v>II52Open</v>
          </cell>
          <cell r="E128">
            <v>60</v>
          </cell>
        </row>
        <row r="129">
          <cell r="D129" t="str">
            <v>II52T1</v>
          </cell>
          <cell r="E129">
            <v>40</v>
          </cell>
        </row>
        <row r="130">
          <cell r="D130" t="str">
            <v>II52T2</v>
          </cell>
          <cell r="E130">
            <v>45</v>
          </cell>
        </row>
        <row r="131">
          <cell r="D131" t="str">
            <v>II52T3</v>
          </cell>
          <cell r="E131">
            <v>50</v>
          </cell>
        </row>
        <row r="132">
          <cell r="D132" t="str">
            <v>II56J</v>
          </cell>
          <cell r="E132">
            <v>57.5</v>
          </cell>
        </row>
        <row r="133">
          <cell r="D133" t="str">
            <v>II56M1</v>
          </cell>
          <cell r="E133">
            <v>62.5</v>
          </cell>
        </row>
        <row r="134">
          <cell r="D134" t="str">
            <v>II56M2</v>
          </cell>
          <cell r="E134">
            <v>60</v>
          </cell>
        </row>
        <row r="135">
          <cell r="D135" t="str">
            <v>II56M3</v>
          </cell>
          <cell r="E135">
            <v>55</v>
          </cell>
        </row>
        <row r="136">
          <cell r="D136" t="str">
            <v>II56M4</v>
          </cell>
          <cell r="E136">
            <v>52.5</v>
          </cell>
        </row>
        <row r="137">
          <cell r="D137" t="str">
            <v>II56M5</v>
          </cell>
          <cell r="E137">
            <v>45</v>
          </cell>
        </row>
        <row r="138">
          <cell r="D138" t="str">
            <v>II56Open</v>
          </cell>
          <cell r="E138">
            <v>65</v>
          </cell>
        </row>
        <row r="139">
          <cell r="D139" t="str">
            <v>II56T1</v>
          </cell>
          <cell r="E139">
            <v>42.5</v>
          </cell>
        </row>
        <row r="140">
          <cell r="D140" t="str">
            <v>II56T2</v>
          </cell>
          <cell r="E140">
            <v>47.5</v>
          </cell>
        </row>
        <row r="141">
          <cell r="D141" t="str">
            <v>II56T3</v>
          </cell>
          <cell r="E141">
            <v>52.5</v>
          </cell>
        </row>
        <row r="142">
          <cell r="D142" t="str">
            <v>II60J</v>
          </cell>
          <cell r="E142">
            <v>67.5</v>
          </cell>
        </row>
        <row r="143">
          <cell r="D143" t="str">
            <v>II60M1</v>
          </cell>
          <cell r="E143">
            <v>72.5</v>
          </cell>
        </row>
        <row r="144">
          <cell r="D144" t="str">
            <v>II60M2</v>
          </cell>
          <cell r="E144">
            <v>70</v>
          </cell>
        </row>
        <row r="145">
          <cell r="D145" t="str">
            <v>II60M3</v>
          </cell>
          <cell r="E145">
            <v>65</v>
          </cell>
        </row>
        <row r="146">
          <cell r="D146" t="str">
            <v>II60M4</v>
          </cell>
          <cell r="E146">
            <v>62.5</v>
          </cell>
        </row>
        <row r="147">
          <cell r="D147" t="str">
            <v>II60M5</v>
          </cell>
          <cell r="E147">
            <v>55</v>
          </cell>
        </row>
        <row r="148">
          <cell r="D148" t="str">
            <v>II60Open</v>
          </cell>
          <cell r="E148">
            <v>77.5</v>
          </cell>
        </row>
        <row r="149">
          <cell r="D149" t="str">
            <v>II60T1</v>
          </cell>
          <cell r="E149">
            <v>50</v>
          </cell>
        </row>
        <row r="150">
          <cell r="D150" t="str">
            <v>II60T2</v>
          </cell>
          <cell r="E150">
            <v>55</v>
          </cell>
        </row>
        <row r="151">
          <cell r="D151" t="str">
            <v>II60T3</v>
          </cell>
          <cell r="E151">
            <v>62.5</v>
          </cell>
        </row>
        <row r="152">
          <cell r="D152" t="str">
            <v>II67,5J</v>
          </cell>
          <cell r="E152">
            <v>80</v>
          </cell>
        </row>
        <row r="153">
          <cell r="D153" t="str">
            <v>II67,5M1</v>
          </cell>
          <cell r="E153">
            <v>85</v>
          </cell>
        </row>
        <row r="154">
          <cell r="D154" t="str">
            <v>II67,5M2</v>
          </cell>
          <cell r="E154">
            <v>80</v>
          </cell>
        </row>
        <row r="155">
          <cell r="D155" t="str">
            <v>II67,5M3</v>
          </cell>
          <cell r="E155">
            <v>77.5</v>
          </cell>
        </row>
        <row r="156">
          <cell r="D156" t="str">
            <v>II67,5M4</v>
          </cell>
          <cell r="E156">
            <v>75</v>
          </cell>
        </row>
        <row r="157">
          <cell r="D157" t="str">
            <v>II67,5M5</v>
          </cell>
          <cell r="E157">
            <v>65</v>
          </cell>
        </row>
        <row r="158">
          <cell r="D158" t="str">
            <v>II67,5Open</v>
          </cell>
          <cell r="E158">
            <v>87.5</v>
          </cell>
        </row>
        <row r="159">
          <cell r="D159" t="str">
            <v>II67,5T1</v>
          </cell>
          <cell r="E159">
            <v>62.5</v>
          </cell>
        </row>
        <row r="160">
          <cell r="D160" t="str">
            <v>II67,5T2</v>
          </cell>
          <cell r="E160">
            <v>67.5</v>
          </cell>
        </row>
        <row r="161">
          <cell r="D161" t="str">
            <v>II67,5T3</v>
          </cell>
          <cell r="E161">
            <v>75</v>
          </cell>
        </row>
        <row r="162">
          <cell r="D162" t="str">
            <v>II75J</v>
          </cell>
          <cell r="E162">
            <v>85</v>
          </cell>
        </row>
        <row r="163">
          <cell r="D163" t="str">
            <v>II75M1</v>
          </cell>
          <cell r="E163">
            <v>92.5</v>
          </cell>
        </row>
        <row r="164">
          <cell r="D164" t="str">
            <v>II75M2</v>
          </cell>
          <cell r="E164">
            <v>87.5</v>
          </cell>
        </row>
        <row r="165">
          <cell r="D165" t="str">
            <v>II75M3</v>
          </cell>
          <cell r="E165">
            <v>82.5</v>
          </cell>
        </row>
        <row r="166">
          <cell r="D166" t="str">
            <v>II75M4</v>
          </cell>
          <cell r="E166">
            <v>77.5</v>
          </cell>
        </row>
        <row r="167">
          <cell r="D167" t="str">
            <v>II75M5</v>
          </cell>
          <cell r="E167">
            <v>70</v>
          </cell>
        </row>
        <row r="168">
          <cell r="D168" t="str">
            <v>II75Open</v>
          </cell>
          <cell r="E168">
            <v>97.5</v>
          </cell>
        </row>
        <row r="169">
          <cell r="D169" t="str">
            <v>II75T1</v>
          </cell>
          <cell r="E169">
            <v>65</v>
          </cell>
        </row>
        <row r="170">
          <cell r="D170" t="str">
            <v>II75T2</v>
          </cell>
          <cell r="E170">
            <v>70</v>
          </cell>
        </row>
        <row r="171">
          <cell r="D171" t="str">
            <v>II75T3</v>
          </cell>
          <cell r="E171">
            <v>77.5</v>
          </cell>
        </row>
        <row r="172">
          <cell r="D172" t="str">
            <v>II82,5J</v>
          </cell>
          <cell r="E172">
            <v>97.5</v>
          </cell>
        </row>
        <row r="173">
          <cell r="D173" t="str">
            <v>II82,5M1</v>
          </cell>
          <cell r="E173">
            <v>102.5</v>
          </cell>
        </row>
        <row r="174">
          <cell r="D174" t="str">
            <v>II82,5M2</v>
          </cell>
          <cell r="E174">
            <v>100</v>
          </cell>
        </row>
        <row r="175">
          <cell r="D175" t="str">
            <v>II82,5M3</v>
          </cell>
          <cell r="E175">
            <v>92.5</v>
          </cell>
        </row>
        <row r="176">
          <cell r="D176" t="str">
            <v>II82,5M4</v>
          </cell>
          <cell r="E176">
            <v>87.5</v>
          </cell>
        </row>
        <row r="177">
          <cell r="D177" t="str">
            <v>II82,5M5</v>
          </cell>
          <cell r="E177">
            <v>77.5</v>
          </cell>
        </row>
        <row r="178">
          <cell r="D178" t="str">
            <v>II82,5Open</v>
          </cell>
          <cell r="E178">
            <v>110</v>
          </cell>
        </row>
        <row r="179">
          <cell r="D179" t="str">
            <v>II82,5T1</v>
          </cell>
          <cell r="E179">
            <v>72.5</v>
          </cell>
        </row>
        <row r="180">
          <cell r="D180" t="str">
            <v>II82,5T2</v>
          </cell>
          <cell r="E180">
            <v>77.5</v>
          </cell>
        </row>
        <row r="181">
          <cell r="D181" t="str">
            <v>II82,5T3</v>
          </cell>
          <cell r="E181">
            <v>87.5</v>
          </cell>
        </row>
        <row r="182">
          <cell r="D182" t="str">
            <v>II90J</v>
          </cell>
          <cell r="E182">
            <v>100</v>
          </cell>
        </row>
        <row r="183">
          <cell r="D183" t="str">
            <v>II90M1</v>
          </cell>
          <cell r="E183">
            <v>110</v>
          </cell>
        </row>
        <row r="184">
          <cell r="D184" t="str">
            <v>II90M2</v>
          </cell>
          <cell r="E184">
            <v>102.5</v>
          </cell>
        </row>
        <row r="185">
          <cell r="D185" t="str">
            <v>II90M3</v>
          </cell>
          <cell r="E185">
            <v>100</v>
          </cell>
        </row>
        <row r="186">
          <cell r="D186" t="str">
            <v>II90M4</v>
          </cell>
          <cell r="E186">
            <v>95</v>
          </cell>
        </row>
        <row r="187">
          <cell r="D187" t="str">
            <v>II90M5</v>
          </cell>
          <cell r="E187">
            <v>85</v>
          </cell>
        </row>
        <row r="188">
          <cell r="D188" t="str">
            <v>II90Open</v>
          </cell>
          <cell r="E188">
            <v>117.5</v>
          </cell>
        </row>
        <row r="189">
          <cell r="D189" t="str">
            <v>II90T1</v>
          </cell>
          <cell r="E189">
            <v>77.5</v>
          </cell>
        </row>
        <row r="190">
          <cell r="D190" t="str">
            <v>II90T2</v>
          </cell>
          <cell r="E190">
            <v>85</v>
          </cell>
        </row>
        <row r="191">
          <cell r="D191" t="str">
            <v>II90T3</v>
          </cell>
          <cell r="E191">
            <v>92.5</v>
          </cell>
        </row>
        <row r="192">
          <cell r="D192" t="str">
            <v>II100J</v>
          </cell>
          <cell r="E192">
            <v>105</v>
          </cell>
        </row>
        <row r="193">
          <cell r="D193" t="str">
            <v>II100M1</v>
          </cell>
          <cell r="E193">
            <v>115</v>
          </cell>
        </row>
        <row r="194">
          <cell r="D194" t="str">
            <v>II100M2</v>
          </cell>
          <cell r="E194">
            <v>107.5</v>
          </cell>
        </row>
        <row r="195">
          <cell r="D195" t="str">
            <v>II100M3</v>
          </cell>
          <cell r="E195">
            <v>105</v>
          </cell>
        </row>
        <row r="196">
          <cell r="D196" t="str">
            <v>II100M4</v>
          </cell>
          <cell r="E196">
            <v>97.5</v>
          </cell>
        </row>
        <row r="197">
          <cell r="D197" t="str">
            <v>II100M5</v>
          </cell>
          <cell r="E197">
            <v>85</v>
          </cell>
        </row>
        <row r="198">
          <cell r="D198" t="str">
            <v>II100Open</v>
          </cell>
          <cell r="E198">
            <v>120</v>
          </cell>
        </row>
        <row r="199">
          <cell r="D199" t="str">
            <v>II100T1</v>
          </cell>
          <cell r="E199">
            <v>80</v>
          </cell>
        </row>
        <row r="200">
          <cell r="D200" t="str">
            <v>II100T2</v>
          </cell>
          <cell r="E200">
            <v>87.5</v>
          </cell>
        </row>
        <row r="201">
          <cell r="D201" t="str">
            <v>II100T3</v>
          </cell>
          <cell r="E201">
            <v>97.5</v>
          </cell>
        </row>
        <row r="202">
          <cell r="D202" t="str">
            <v>II110J</v>
          </cell>
          <cell r="E202">
            <v>112.5</v>
          </cell>
        </row>
        <row r="203">
          <cell r="D203" t="str">
            <v>II110M1</v>
          </cell>
          <cell r="E203">
            <v>122.5</v>
          </cell>
        </row>
        <row r="204">
          <cell r="D204" t="str">
            <v>II110M2</v>
          </cell>
          <cell r="E204">
            <v>115</v>
          </cell>
        </row>
        <row r="205">
          <cell r="D205" t="str">
            <v>II110M3</v>
          </cell>
          <cell r="E205">
            <v>107.5</v>
          </cell>
        </row>
        <row r="206">
          <cell r="D206" t="str">
            <v>II110M4</v>
          </cell>
          <cell r="E206">
            <v>102.5</v>
          </cell>
        </row>
        <row r="207">
          <cell r="D207" t="str">
            <v>II110M5</v>
          </cell>
          <cell r="E207">
            <v>90</v>
          </cell>
        </row>
        <row r="208">
          <cell r="D208" t="str">
            <v>II110Open</v>
          </cell>
          <cell r="E208">
            <v>125</v>
          </cell>
        </row>
        <row r="209">
          <cell r="D209" t="str">
            <v>II110T1</v>
          </cell>
          <cell r="E209">
            <v>85</v>
          </cell>
        </row>
        <row r="210">
          <cell r="D210" t="str">
            <v>II110T2</v>
          </cell>
          <cell r="E210">
            <v>92.5</v>
          </cell>
        </row>
        <row r="211">
          <cell r="D211" t="str">
            <v>II110T3</v>
          </cell>
          <cell r="E211">
            <v>102.5</v>
          </cell>
        </row>
        <row r="212">
          <cell r="D212" t="str">
            <v>II125J</v>
          </cell>
          <cell r="E212">
            <v>122.5</v>
          </cell>
        </row>
        <row r="213">
          <cell r="D213" t="str">
            <v>II125M1</v>
          </cell>
          <cell r="E213">
            <v>125</v>
          </cell>
        </row>
        <row r="214">
          <cell r="D214" t="str">
            <v>II125M2</v>
          </cell>
          <cell r="E214">
            <v>117.5</v>
          </cell>
        </row>
        <row r="215">
          <cell r="D215" t="str">
            <v>II125M3</v>
          </cell>
          <cell r="E215">
            <v>110</v>
          </cell>
        </row>
        <row r="216">
          <cell r="D216" t="str">
            <v>II125M4</v>
          </cell>
          <cell r="E216">
            <v>105</v>
          </cell>
        </row>
        <row r="217">
          <cell r="D217" t="str">
            <v>II125M5</v>
          </cell>
          <cell r="E217">
            <v>102.5</v>
          </cell>
        </row>
        <row r="218">
          <cell r="D218" t="str">
            <v>II125Open</v>
          </cell>
          <cell r="E218">
            <v>135</v>
          </cell>
        </row>
        <row r="219">
          <cell r="D219" t="str">
            <v>II125T1</v>
          </cell>
          <cell r="E219">
            <v>90</v>
          </cell>
        </row>
        <row r="220">
          <cell r="D220" t="str">
            <v>II125T2</v>
          </cell>
          <cell r="E220">
            <v>100</v>
          </cell>
        </row>
        <row r="221">
          <cell r="D221" t="str">
            <v>II125T3</v>
          </cell>
          <cell r="E221">
            <v>110</v>
          </cell>
        </row>
        <row r="222">
          <cell r="D222" t="str">
            <v>II145J</v>
          </cell>
          <cell r="E222">
            <v>125</v>
          </cell>
        </row>
        <row r="223">
          <cell r="D223" t="str">
            <v>II145M1</v>
          </cell>
          <cell r="E223">
            <v>135</v>
          </cell>
        </row>
        <row r="224">
          <cell r="D224" t="str">
            <v>II145M2</v>
          </cell>
          <cell r="E224">
            <v>127.5</v>
          </cell>
        </row>
        <row r="225">
          <cell r="D225" t="str">
            <v>II145M3</v>
          </cell>
          <cell r="E225">
            <v>122.5</v>
          </cell>
        </row>
        <row r="226">
          <cell r="D226" t="str">
            <v>II145M4</v>
          </cell>
          <cell r="E226">
            <v>117.5</v>
          </cell>
        </row>
        <row r="227">
          <cell r="D227" t="str">
            <v>II145M5</v>
          </cell>
          <cell r="E227">
            <v>105</v>
          </cell>
        </row>
        <row r="228">
          <cell r="D228" t="str">
            <v>II145Open</v>
          </cell>
          <cell r="E228">
            <v>137.5</v>
          </cell>
        </row>
        <row r="229">
          <cell r="D229" t="str">
            <v>II145T1</v>
          </cell>
          <cell r="E229">
            <v>95</v>
          </cell>
        </row>
        <row r="230">
          <cell r="D230" t="str">
            <v>II145T2</v>
          </cell>
          <cell r="E230">
            <v>102.5</v>
          </cell>
        </row>
        <row r="231">
          <cell r="D231" t="str">
            <v>II145T3</v>
          </cell>
          <cell r="E231">
            <v>115</v>
          </cell>
        </row>
        <row r="232">
          <cell r="D232" t="str">
            <v>II&gt;145J</v>
          </cell>
          <cell r="E232">
            <v>127.5</v>
          </cell>
        </row>
        <row r="233">
          <cell r="D233" t="str">
            <v>II&gt;145M1</v>
          </cell>
          <cell r="E233">
            <v>137.5</v>
          </cell>
        </row>
        <row r="234">
          <cell r="D234" t="str">
            <v>II&gt;145M2</v>
          </cell>
          <cell r="E234">
            <v>130</v>
          </cell>
        </row>
        <row r="235">
          <cell r="D235" t="str">
            <v>II&gt;145M3</v>
          </cell>
          <cell r="E235">
            <v>125</v>
          </cell>
        </row>
        <row r="236">
          <cell r="D236" t="str">
            <v>II&gt;145M4</v>
          </cell>
          <cell r="E236">
            <v>120</v>
          </cell>
        </row>
        <row r="237">
          <cell r="D237" t="str">
            <v>II&gt;145M5</v>
          </cell>
          <cell r="E237">
            <v>110</v>
          </cell>
        </row>
        <row r="238">
          <cell r="D238" t="str">
            <v>II&gt;145Open</v>
          </cell>
          <cell r="E238">
            <v>140</v>
          </cell>
        </row>
        <row r="239">
          <cell r="D239" t="str">
            <v>II&gt;145T1</v>
          </cell>
          <cell r="E239">
            <v>100</v>
          </cell>
        </row>
        <row r="240">
          <cell r="D240" t="str">
            <v>II&gt;145T2</v>
          </cell>
          <cell r="E240">
            <v>110</v>
          </cell>
        </row>
        <row r="241">
          <cell r="D241" t="str">
            <v>II&gt;145T3</v>
          </cell>
          <cell r="E241">
            <v>120</v>
          </cell>
        </row>
        <row r="242">
          <cell r="D242" t="str">
            <v>III52J</v>
          </cell>
          <cell r="E242">
            <v>45</v>
          </cell>
        </row>
        <row r="243">
          <cell r="D243" t="str">
            <v>III52M1</v>
          </cell>
          <cell r="E243">
            <v>50</v>
          </cell>
        </row>
        <row r="244">
          <cell r="D244" t="str">
            <v>III52M2</v>
          </cell>
          <cell r="E244">
            <v>45</v>
          </cell>
        </row>
        <row r="245">
          <cell r="D245" t="str">
            <v>III52M3</v>
          </cell>
          <cell r="E245">
            <v>42.5</v>
          </cell>
        </row>
        <row r="246">
          <cell r="D246" t="str">
            <v>III52M4</v>
          </cell>
          <cell r="E246">
            <v>42.5</v>
          </cell>
        </row>
        <row r="247">
          <cell r="D247" t="str">
            <v>III52M5</v>
          </cell>
          <cell r="E247">
            <v>40</v>
          </cell>
        </row>
        <row r="248">
          <cell r="D248" t="str">
            <v>III52Open</v>
          </cell>
          <cell r="E248">
            <v>50</v>
          </cell>
        </row>
        <row r="249">
          <cell r="D249" t="str">
            <v>III52T1</v>
          </cell>
          <cell r="E249">
            <v>35</v>
          </cell>
        </row>
        <row r="250">
          <cell r="D250" t="str">
            <v>III52T2</v>
          </cell>
          <cell r="E250">
            <v>34.5</v>
          </cell>
        </row>
        <row r="251">
          <cell r="D251" t="str">
            <v>III52T3</v>
          </cell>
          <cell r="E251">
            <v>42.5</v>
          </cell>
        </row>
        <row r="252">
          <cell r="D252" t="str">
            <v>III56J</v>
          </cell>
          <cell r="E252">
            <v>52.5</v>
          </cell>
        </row>
        <row r="253">
          <cell r="D253" t="str">
            <v>III56M1</v>
          </cell>
          <cell r="E253">
            <v>57.5</v>
          </cell>
        </row>
        <row r="254">
          <cell r="D254" t="str">
            <v>III56M2</v>
          </cell>
          <cell r="E254">
            <v>52.5</v>
          </cell>
        </row>
        <row r="255">
          <cell r="D255" t="str">
            <v>III56M3</v>
          </cell>
          <cell r="E255">
            <v>52.5</v>
          </cell>
        </row>
        <row r="256">
          <cell r="D256" t="str">
            <v>III56M4</v>
          </cell>
          <cell r="E256">
            <v>47.5</v>
          </cell>
        </row>
        <row r="257">
          <cell r="D257" t="str">
            <v>III56M5</v>
          </cell>
          <cell r="E257">
            <v>42.5</v>
          </cell>
        </row>
        <row r="258">
          <cell r="D258" t="str">
            <v>III56Open</v>
          </cell>
          <cell r="E258">
            <v>62.5</v>
          </cell>
        </row>
        <row r="259">
          <cell r="D259" t="str">
            <v>III56T1</v>
          </cell>
          <cell r="E259">
            <v>37.5</v>
          </cell>
        </row>
        <row r="260">
          <cell r="D260" t="str">
            <v>III56T2</v>
          </cell>
          <cell r="E260">
            <v>42.5</v>
          </cell>
        </row>
        <row r="261">
          <cell r="D261" t="str">
            <v>III56T3</v>
          </cell>
          <cell r="E261">
            <v>47.5</v>
          </cell>
        </row>
        <row r="262">
          <cell r="D262" t="str">
            <v>III60J</v>
          </cell>
          <cell r="E262">
            <v>62.5</v>
          </cell>
        </row>
        <row r="263">
          <cell r="D263" t="str">
            <v>III60M1</v>
          </cell>
          <cell r="E263">
            <v>70</v>
          </cell>
        </row>
        <row r="264">
          <cell r="D264" t="str">
            <v>III60M2</v>
          </cell>
          <cell r="E264">
            <v>65</v>
          </cell>
        </row>
        <row r="265">
          <cell r="D265" t="str">
            <v>III60M3</v>
          </cell>
          <cell r="E265">
            <v>62.5</v>
          </cell>
        </row>
        <row r="266">
          <cell r="D266" t="str">
            <v>III60M4</v>
          </cell>
          <cell r="E266">
            <v>60</v>
          </cell>
        </row>
        <row r="267">
          <cell r="D267" t="str">
            <v>III60M5</v>
          </cell>
          <cell r="E267">
            <v>50</v>
          </cell>
        </row>
        <row r="268">
          <cell r="D268" t="str">
            <v>III60Open</v>
          </cell>
          <cell r="E268">
            <v>72.5</v>
          </cell>
        </row>
        <row r="269">
          <cell r="D269" t="str">
            <v>III60T1</v>
          </cell>
          <cell r="E269">
            <v>47.5</v>
          </cell>
        </row>
        <row r="270">
          <cell r="D270" t="str">
            <v>III60T2</v>
          </cell>
          <cell r="E270">
            <v>52.5</v>
          </cell>
        </row>
        <row r="271">
          <cell r="D271" t="str">
            <v>III60T3</v>
          </cell>
          <cell r="E271">
            <v>60</v>
          </cell>
        </row>
        <row r="272">
          <cell r="D272" t="str">
            <v>III67,5J</v>
          </cell>
          <cell r="E272">
            <v>70</v>
          </cell>
        </row>
        <row r="273">
          <cell r="D273" t="str">
            <v>III67,5M1</v>
          </cell>
          <cell r="E273">
            <v>75</v>
          </cell>
        </row>
        <row r="274">
          <cell r="D274" t="str">
            <v>III67,5M2</v>
          </cell>
          <cell r="E274">
            <v>70</v>
          </cell>
        </row>
        <row r="275">
          <cell r="D275" t="str">
            <v>III67,5M3</v>
          </cell>
          <cell r="E275">
            <v>67.5</v>
          </cell>
        </row>
        <row r="276">
          <cell r="D276" t="str">
            <v>III67,5M4</v>
          </cell>
          <cell r="E276">
            <v>62.5</v>
          </cell>
        </row>
        <row r="277">
          <cell r="D277" t="str">
            <v>III67,5M5</v>
          </cell>
          <cell r="E277">
            <v>60</v>
          </cell>
        </row>
        <row r="278">
          <cell r="D278" t="str">
            <v>III67,5Open</v>
          </cell>
          <cell r="E278">
            <v>80</v>
          </cell>
        </row>
        <row r="279">
          <cell r="D279" t="str">
            <v>III67,5T1</v>
          </cell>
          <cell r="E279">
            <v>57.5</v>
          </cell>
        </row>
        <row r="280">
          <cell r="D280" t="str">
            <v>III67,5T2</v>
          </cell>
          <cell r="E280">
            <v>60</v>
          </cell>
        </row>
        <row r="281">
          <cell r="D281" t="str">
            <v>III67,5T3</v>
          </cell>
          <cell r="E281">
            <v>62.5</v>
          </cell>
        </row>
        <row r="282">
          <cell r="D282" t="str">
            <v>III75J</v>
          </cell>
          <cell r="E282">
            <v>77.5</v>
          </cell>
        </row>
        <row r="283">
          <cell r="D283" t="str">
            <v>III75M1</v>
          </cell>
          <cell r="E283">
            <v>80</v>
          </cell>
        </row>
        <row r="284">
          <cell r="D284" t="str">
            <v>III75M2</v>
          </cell>
          <cell r="E284">
            <v>77.5</v>
          </cell>
        </row>
        <row r="285">
          <cell r="D285" t="str">
            <v>III75M3</v>
          </cell>
          <cell r="E285">
            <v>75</v>
          </cell>
        </row>
        <row r="286">
          <cell r="D286" t="str">
            <v>III75M4</v>
          </cell>
          <cell r="E286">
            <v>70</v>
          </cell>
        </row>
        <row r="287">
          <cell r="D287" t="str">
            <v>III75M5</v>
          </cell>
          <cell r="E287">
            <v>65</v>
          </cell>
        </row>
        <row r="288">
          <cell r="D288" t="str">
            <v>III75Open</v>
          </cell>
          <cell r="E288">
            <v>85</v>
          </cell>
        </row>
        <row r="289">
          <cell r="D289" t="str">
            <v>III75T1</v>
          </cell>
          <cell r="E289">
            <v>60</v>
          </cell>
        </row>
        <row r="290">
          <cell r="D290" t="str">
            <v>III75T2</v>
          </cell>
          <cell r="E290">
            <v>62.5</v>
          </cell>
        </row>
        <row r="291">
          <cell r="D291" t="str">
            <v>III75T3</v>
          </cell>
          <cell r="E291">
            <v>70</v>
          </cell>
        </row>
        <row r="292">
          <cell r="D292" t="str">
            <v>III82,5J</v>
          </cell>
          <cell r="E292">
            <v>82.5</v>
          </cell>
        </row>
        <row r="293">
          <cell r="D293" t="str">
            <v>III82,5M1</v>
          </cell>
          <cell r="E293">
            <v>90</v>
          </cell>
        </row>
        <row r="294">
          <cell r="D294" t="str">
            <v>III82,5M2</v>
          </cell>
          <cell r="E294">
            <v>85</v>
          </cell>
        </row>
        <row r="295">
          <cell r="D295" t="str">
            <v>III82,5M3</v>
          </cell>
          <cell r="E295">
            <v>80</v>
          </cell>
        </row>
        <row r="296">
          <cell r="D296" t="str">
            <v>III82,5M4</v>
          </cell>
          <cell r="E296">
            <v>75</v>
          </cell>
        </row>
        <row r="297">
          <cell r="D297" t="str">
            <v>III82,5M5</v>
          </cell>
          <cell r="E297">
            <v>67.5</v>
          </cell>
        </row>
        <row r="298">
          <cell r="D298" t="str">
            <v>III82,5Open</v>
          </cell>
          <cell r="E298">
            <v>97.5</v>
          </cell>
        </row>
        <row r="299">
          <cell r="D299" t="str">
            <v>III82,5T1</v>
          </cell>
          <cell r="E299">
            <v>62.5</v>
          </cell>
        </row>
        <row r="300">
          <cell r="D300" t="str">
            <v>III82,5T2</v>
          </cell>
          <cell r="E300">
            <v>70</v>
          </cell>
        </row>
        <row r="301">
          <cell r="D301" t="str">
            <v>III82,5T3</v>
          </cell>
          <cell r="E301">
            <v>75</v>
          </cell>
        </row>
        <row r="302">
          <cell r="D302" t="str">
            <v>III90J</v>
          </cell>
          <cell r="E302">
            <v>87.5</v>
          </cell>
        </row>
        <row r="303">
          <cell r="D303" t="str">
            <v>III90M1</v>
          </cell>
          <cell r="E303">
            <v>95</v>
          </cell>
        </row>
        <row r="304">
          <cell r="D304" t="str">
            <v>III90M2</v>
          </cell>
          <cell r="E304">
            <v>90</v>
          </cell>
        </row>
        <row r="305">
          <cell r="D305" t="str">
            <v>III90M3</v>
          </cell>
          <cell r="E305">
            <v>85</v>
          </cell>
        </row>
        <row r="306">
          <cell r="D306" t="str">
            <v>III90M4</v>
          </cell>
          <cell r="E306">
            <v>80</v>
          </cell>
        </row>
        <row r="307">
          <cell r="D307" t="str">
            <v>III90M5</v>
          </cell>
          <cell r="E307">
            <v>72.5</v>
          </cell>
        </row>
        <row r="308">
          <cell r="D308" t="str">
            <v>III90Open</v>
          </cell>
          <cell r="E308">
            <v>102.5</v>
          </cell>
        </row>
        <row r="309">
          <cell r="D309" t="str">
            <v>III90T1</v>
          </cell>
          <cell r="E309">
            <v>65</v>
          </cell>
        </row>
        <row r="310">
          <cell r="D310" t="str">
            <v>III90T2</v>
          </cell>
          <cell r="E310">
            <v>72.5</v>
          </cell>
        </row>
        <row r="311">
          <cell r="D311" t="str">
            <v>III90T3</v>
          </cell>
          <cell r="E311">
            <v>80</v>
          </cell>
        </row>
        <row r="312">
          <cell r="D312" t="str">
            <v>III100J</v>
          </cell>
          <cell r="E312">
            <v>97.5</v>
          </cell>
        </row>
        <row r="313">
          <cell r="D313" t="str">
            <v>III100M1</v>
          </cell>
          <cell r="E313">
            <v>105</v>
          </cell>
        </row>
        <row r="314">
          <cell r="D314" t="str">
            <v>III100M2</v>
          </cell>
          <cell r="E314">
            <v>100</v>
          </cell>
        </row>
        <row r="315">
          <cell r="D315" t="str">
            <v>III100M3</v>
          </cell>
          <cell r="E315">
            <v>92.5</v>
          </cell>
        </row>
        <row r="316">
          <cell r="D316" t="str">
            <v>III100M4</v>
          </cell>
          <cell r="E316">
            <v>87.5</v>
          </cell>
        </row>
        <row r="317">
          <cell r="D317" t="str">
            <v>III100M5</v>
          </cell>
          <cell r="E317">
            <v>77.5</v>
          </cell>
        </row>
        <row r="318">
          <cell r="D318" t="str">
            <v>III100Open</v>
          </cell>
          <cell r="E318">
            <v>107.5</v>
          </cell>
        </row>
        <row r="319">
          <cell r="D319" t="str">
            <v>III100T1</v>
          </cell>
          <cell r="E319">
            <v>72.5</v>
          </cell>
        </row>
        <row r="320">
          <cell r="D320" t="str">
            <v>III100T2</v>
          </cell>
          <cell r="E320">
            <v>77.5</v>
          </cell>
        </row>
        <row r="321">
          <cell r="D321" t="str">
            <v>III100T3</v>
          </cell>
          <cell r="E321">
            <v>87.5</v>
          </cell>
        </row>
        <row r="322">
          <cell r="D322" t="str">
            <v>III110J</v>
          </cell>
          <cell r="E322">
            <v>105</v>
          </cell>
        </row>
        <row r="323">
          <cell r="D323" t="str">
            <v>III110M1</v>
          </cell>
          <cell r="E323">
            <v>107.5</v>
          </cell>
        </row>
        <row r="324">
          <cell r="D324" t="str">
            <v>III110M2</v>
          </cell>
          <cell r="E324">
            <v>105</v>
          </cell>
        </row>
        <row r="325">
          <cell r="D325" t="str">
            <v>III110M3</v>
          </cell>
          <cell r="E325">
            <v>102.5</v>
          </cell>
        </row>
        <row r="326">
          <cell r="D326" t="str">
            <v>III110M4</v>
          </cell>
          <cell r="E326">
            <v>97.5</v>
          </cell>
        </row>
        <row r="327">
          <cell r="D327" t="str">
            <v>III110M5</v>
          </cell>
          <cell r="E327">
            <v>85</v>
          </cell>
        </row>
        <row r="328">
          <cell r="D328" t="str">
            <v>III110Open</v>
          </cell>
          <cell r="E328">
            <v>112.5</v>
          </cell>
        </row>
        <row r="329">
          <cell r="D329" t="str">
            <v>III110T1</v>
          </cell>
          <cell r="E329">
            <v>80</v>
          </cell>
        </row>
        <row r="330">
          <cell r="D330" t="str">
            <v>III110T2</v>
          </cell>
          <cell r="E330">
            <v>87.5</v>
          </cell>
        </row>
        <row r="331">
          <cell r="D331" t="str">
            <v>III110T3</v>
          </cell>
          <cell r="E331">
            <v>97.5</v>
          </cell>
        </row>
        <row r="332">
          <cell r="D332" t="str">
            <v>III125J</v>
          </cell>
          <cell r="E332">
            <v>112.5</v>
          </cell>
        </row>
        <row r="333">
          <cell r="D333" t="str">
            <v>III125M1</v>
          </cell>
          <cell r="E333">
            <v>115</v>
          </cell>
        </row>
        <row r="334">
          <cell r="D334" t="str">
            <v>III125M2</v>
          </cell>
          <cell r="E334">
            <v>107.5</v>
          </cell>
        </row>
        <row r="335">
          <cell r="D335" t="str">
            <v>III125M3</v>
          </cell>
          <cell r="E335">
            <v>105</v>
          </cell>
        </row>
        <row r="336">
          <cell r="D336" t="str">
            <v>III125M4</v>
          </cell>
          <cell r="E336">
            <v>102.5</v>
          </cell>
        </row>
        <row r="337">
          <cell r="D337" t="str">
            <v>III125M5</v>
          </cell>
          <cell r="E337">
            <v>97.5</v>
          </cell>
        </row>
        <row r="338">
          <cell r="D338" t="str">
            <v>III125Open</v>
          </cell>
          <cell r="E338">
            <v>125</v>
          </cell>
        </row>
        <row r="339">
          <cell r="D339" t="str">
            <v>III125T1</v>
          </cell>
          <cell r="E339">
            <v>85</v>
          </cell>
        </row>
        <row r="340">
          <cell r="D340" t="str">
            <v>III125T2</v>
          </cell>
          <cell r="E340">
            <v>92.5</v>
          </cell>
        </row>
        <row r="341">
          <cell r="D341" t="str">
            <v>III125T3</v>
          </cell>
          <cell r="E341">
            <v>102.5</v>
          </cell>
        </row>
        <row r="342">
          <cell r="D342" t="str">
            <v>III145J</v>
          </cell>
          <cell r="E342">
            <v>115</v>
          </cell>
        </row>
        <row r="343">
          <cell r="D343" t="str">
            <v>III145M1</v>
          </cell>
          <cell r="E343">
            <v>117.5</v>
          </cell>
        </row>
        <row r="344">
          <cell r="D344" t="str">
            <v>III145M2</v>
          </cell>
          <cell r="E344">
            <v>115</v>
          </cell>
        </row>
        <row r="345">
          <cell r="D345" t="str">
            <v>III145M3</v>
          </cell>
          <cell r="E345">
            <v>112.5</v>
          </cell>
        </row>
        <row r="346">
          <cell r="D346" t="str">
            <v>III145M4</v>
          </cell>
          <cell r="E346">
            <v>105</v>
          </cell>
        </row>
        <row r="347">
          <cell r="D347" t="str">
            <v>III145M5</v>
          </cell>
          <cell r="E347">
            <v>95</v>
          </cell>
        </row>
        <row r="348">
          <cell r="D348" t="str">
            <v>III145Open</v>
          </cell>
          <cell r="E348">
            <v>120</v>
          </cell>
        </row>
        <row r="349">
          <cell r="D349" t="str">
            <v>III145T1</v>
          </cell>
          <cell r="E349">
            <v>85</v>
          </cell>
        </row>
        <row r="350">
          <cell r="D350" t="str">
            <v>III145T2</v>
          </cell>
          <cell r="E350">
            <v>95</v>
          </cell>
        </row>
        <row r="351">
          <cell r="D351" t="str">
            <v>III145T3</v>
          </cell>
          <cell r="E351">
            <v>105</v>
          </cell>
        </row>
        <row r="352">
          <cell r="D352" t="str">
            <v>III&gt;145J</v>
          </cell>
          <cell r="E352">
            <v>117.5</v>
          </cell>
        </row>
        <row r="353">
          <cell r="D353" t="str">
            <v>III&gt;145M1</v>
          </cell>
          <cell r="E353">
            <v>120</v>
          </cell>
        </row>
        <row r="354">
          <cell r="D354" t="str">
            <v>III&gt;145M2</v>
          </cell>
          <cell r="E354">
            <v>117.5</v>
          </cell>
        </row>
        <row r="355">
          <cell r="D355" t="str">
            <v>III&gt;145M3</v>
          </cell>
          <cell r="E355">
            <v>115</v>
          </cell>
        </row>
        <row r="356">
          <cell r="D356" t="str">
            <v>III&gt;145M4</v>
          </cell>
          <cell r="E356">
            <v>107.5</v>
          </cell>
        </row>
        <row r="357">
          <cell r="D357" t="str">
            <v>III&gt;145M5</v>
          </cell>
          <cell r="E357">
            <v>100</v>
          </cell>
        </row>
        <row r="358">
          <cell r="D358" t="str">
            <v>III&gt;145Open</v>
          </cell>
          <cell r="E358">
            <v>125</v>
          </cell>
        </row>
        <row r="359">
          <cell r="D359" t="str">
            <v>III&gt;145T1</v>
          </cell>
          <cell r="E359">
            <v>87.5</v>
          </cell>
        </row>
        <row r="360">
          <cell r="D360" t="str">
            <v>III&gt;145T2</v>
          </cell>
          <cell r="E360">
            <v>97.5</v>
          </cell>
        </row>
        <row r="361">
          <cell r="D361" t="str">
            <v>III&gt;145T3</v>
          </cell>
          <cell r="E361">
            <v>110</v>
          </cell>
        </row>
      </sheetData>
      <sheetData sheetId="11">
        <row r="2">
          <cell r="D2" t="str">
            <v>I52J</v>
          </cell>
          <cell r="E2">
            <v>77.5</v>
          </cell>
        </row>
        <row r="3">
          <cell r="D3" t="str">
            <v>I52M1</v>
          </cell>
          <cell r="E3">
            <v>82.5</v>
          </cell>
        </row>
        <row r="4">
          <cell r="D4" t="str">
            <v>I52M2</v>
          </cell>
          <cell r="E4">
            <v>80</v>
          </cell>
        </row>
        <row r="5">
          <cell r="D5" t="str">
            <v>I52M3</v>
          </cell>
          <cell r="E5">
            <v>75</v>
          </cell>
        </row>
        <row r="6">
          <cell r="D6" t="str">
            <v>I52M4</v>
          </cell>
          <cell r="E6">
            <v>70</v>
          </cell>
        </row>
        <row r="7">
          <cell r="D7" t="str">
            <v>I52M5</v>
          </cell>
          <cell r="E7">
            <v>62.5</v>
          </cell>
        </row>
        <row r="8">
          <cell r="D8" t="str">
            <v>I52Open</v>
          </cell>
          <cell r="E8">
            <v>87.5</v>
          </cell>
        </row>
        <row r="9">
          <cell r="D9" t="str">
            <v>I52T1</v>
          </cell>
          <cell r="E9">
            <v>57.5</v>
          </cell>
        </row>
        <row r="10">
          <cell r="D10" t="str">
            <v>I52T2</v>
          </cell>
          <cell r="E10">
            <v>65</v>
          </cell>
        </row>
        <row r="11">
          <cell r="D11" t="str">
            <v>I52T3</v>
          </cell>
          <cell r="E11">
            <v>70</v>
          </cell>
        </row>
        <row r="12">
          <cell r="D12" t="str">
            <v>I56J</v>
          </cell>
          <cell r="E12">
            <v>65</v>
          </cell>
        </row>
        <row r="13">
          <cell r="D13" t="str">
            <v>I56M1</v>
          </cell>
          <cell r="E13">
            <v>70</v>
          </cell>
        </row>
        <row r="14">
          <cell r="D14" t="str">
            <v>I56M2</v>
          </cell>
          <cell r="E14">
            <v>67.5</v>
          </cell>
        </row>
        <row r="15">
          <cell r="D15" t="str">
            <v>I56M3</v>
          </cell>
          <cell r="E15">
            <v>62.5</v>
          </cell>
        </row>
        <row r="16">
          <cell r="D16" t="str">
            <v>I56M4</v>
          </cell>
          <cell r="E16">
            <v>60</v>
          </cell>
        </row>
        <row r="17">
          <cell r="D17" t="str">
            <v>I56M5</v>
          </cell>
          <cell r="E17">
            <v>52.5</v>
          </cell>
        </row>
        <row r="18">
          <cell r="D18" t="str">
            <v>I56Open</v>
          </cell>
          <cell r="E18">
            <v>72.5</v>
          </cell>
        </row>
        <row r="19">
          <cell r="D19" t="str">
            <v>I56T1</v>
          </cell>
          <cell r="E19">
            <v>47.5</v>
          </cell>
        </row>
        <row r="20">
          <cell r="D20" t="str">
            <v>I56T2</v>
          </cell>
          <cell r="E20">
            <v>52.5</v>
          </cell>
        </row>
        <row r="21">
          <cell r="D21" t="str">
            <v>I56T3</v>
          </cell>
          <cell r="E21">
            <v>60</v>
          </cell>
        </row>
        <row r="22">
          <cell r="D22" t="str">
            <v>I60J</v>
          </cell>
          <cell r="E22">
            <v>105</v>
          </cell>
        </row>
        <row r="23">
          <cell r="D23" t="str">
            <v>I60M1</v>
          </cell>
          <cell r="E23">
            <v>117.5</v>
          </cell>
        </row>
        <row r="24">
          <cell r="D24" t="str">
            <v>I60M2</v>
          </cell>
          <cell r="E24">
            <v>110</v>
          </cell>
        </row>
        <row r="25">
          <cell r="D25" t="str">
            <v>I60M3</v>
          </cell>
          <cell r="E25">
            <v>105</v>
          </cell>
        </row>
        <row r="26">
          <cell r="D26" t="str">
            <v>I60M4</v>
          </cell>
          <cell r="E26">
            <v>95</v>
          </cell>
        </row>
        <row r="27">
          <cell r="D27" t="str">
            <v>I60M5</v>
          </cell>
          <cell r="E27">
            <v>82.5</v>
          </cell>
        </row>
        <row r="28">
          <cell r="D28" t="str">
            <v>I60Open</v>
          </cell>
          <cell r="E28">
            <v>122.5</v>
          </cell>
        </row>
        <row r="29">
          <cell r="D29" t="str">
            <v>I60T1</v>
          </cell>
          <cell r="E29">
            <v>77.5</v>
          </cell>
        </row>
        <row r="30">
          <cell r="D30" t="str">
            <v>I60T2</v>
          </cell>
          <cell r="E30">
            <v>85</v>
          </cell>
        </row>
        <row r="31">
          <cell r="D31" t="str">
            <v>I60T3</v>
          </cell>
          <cell r="E31">
            <v>97.5</v>
          </cell>
        </row>
        <row r="32">
          <cell r="D32" t="str">
            <v>I67,5J</v>
          </cell>
          <cell r="E32">
            <v>127.5</v>
          </cell>
        </row>
        <row r="33">
          <cell r="D33" t="str">
            <v>I67,5M1</v>
          </cell>
          <cell r="E33">
            <v>147.5</v>
          </cell>
        </row>
        <row r="34">
          <cell r="D34" t="str">
            <v>I67,5M2</v>
          </cell>
          <cell r="E34">
            <v>137.5</v>
          </cell>
        </row>
        <row r="35">
          <cell r="D35" t="str">
            <v>I67,5M3</v>
          </cell>
          <cell r="E35">
            <v>127.5</v>
          </cell>
        </row>
        <row r="36">
          <cell r="D36" t="str">
            <v>I67,5M4</v>
          </cell>
          <cell r="E36">
            <v>122.5</v>
          </cell>
        </row>
        <row r="37">
          <cell r="D37" t="str">
            <v>I67,5M5</v>
          </cell>
          <cell r="E37">
            <v>117.5</v>
          </cell>
        </row>
        <row r="38">
          <cell r="D38" t="str">
            <v>I67,5Open</v>
          </cell>
          <cell r="E38">
            <v>155</v>
          </cell>
        </row>
        <row r="39">
          <cell r="D39" t="str">
            <v>I67,5T1</v>
          </cell>
          <cell r="E39">
            <v>110</v>
          </cell>
        </row>
        <row r="40">
          <cell r="D40" t="str">
            <v>I67,5T2</v>
          </cell>
          <cell r="E40">
            <v>115</v>
          </cell>
        </row>
        <row r="41">
          <cell r="D41" t="str">
            <v>I67,5T3</v>
          </cell>
          <cell r="E41">
            <v>120</v>
          </cell>
        </row>
        <row r="42">
          <cell r="D42" t="str">
            <v>I75J</v>
          </cell>
          <cell r="E42">
            <v>150</v>
          </cell>
        </row>
        <row r="43">
          <cell r="D43" t="str">
            <v>I75M1</v>
          </cell>
          <cell r="E43">
            <v>150</v>
          </cell>
        </row>
        <row r="44">
          <cell r="D44" t="str">
            <v>I75M2</v>
          </cell>
          <cell r="E44">
            <v>140</v>
          </cell>
        </row>
        <row r="45">
          <cell r="D45" t="str">
            <v>I75M3</v>
          </cell>
          <cell r="E45">
            <v>135</v>
          </cell>
        </row>
        <row r="46">
          <cell r="D46" t="str">
            <v>I75M4</v>
          </cell>
          <cell r="E46">
            <v>130</v>
          </cell>
        </row>
        <row r="47">
          <cell r="D47" t="str">
            <v>I75M5</v>
          </cell>
          <cell r="E47">
            <v>125</v>
          </cell>
        </row>
        <row r="48">
          <cell r="D48" t="str">
            <v>I75Open</v>
          </cell>
          <cell r="E48">
            <v>167.5</v>
          </cell>
        </row>
        <row r="49">
          <cell r="D49" t="str">
            <v>I75T1</v>
          </cell>
          <cell r="E49">
            <v>130</v>
          </cell>
        </row>
        <row r="50">
          <cell r="D50" t="str">
            <v>I75T2</v>
          </cell>
          <cell r="E50">
            <v>137.5</v>
          </cell>
        </row>
        <row r="51">
          <cell r="D51" t="str">
            <v>I75T3</v>
          </cell>
          <cell r="E51">
            <v>142.5</v>
          </cell>
        </row>
        <row r="52">
          <cell r="D52" t="str">
            <v>I82,5J</v>
          </cell>
          <cell r="E52">
            <v>140</v>
          </cell>
        </row>
        <row r="53">
          <cell r="D53" t="str">
            <v>I82,5M1</v>
          </cell>
          <cell r="E53">
            <v>150</v>
          </cell>
        </row>
        <row r="54">
          <cell r="D54" t="str">
            <v>I82,5M2</v>
          </cell>
          <cell r="E54">
            <v>145</v>
          </cell>
        </row>
        <row r="55">
          <cell r="D55" t="str">
            <v>I82,5M3</v>
          </cell>
          <cell r="E55">
            <v>135</v>
          </cell>
        </row>
        <row r="56">
          <cell r="D56" t="str">
            <v>I82,5M4</v>
          </cell>
          <cell r="E56">
            <v>127.5</v>
          </cell>
        </row>
        <row r="57">
          <cell r="D57" t="str">
            <v>I82,5M5</v>
          </cell>
          <cell r="E57">
            <v>112.5</v>
          </cell>
        </row>
        <row r="58">
          <cell r="D58" t="str">
            <v>I82,5Open</v>
          </cell>
          <cell r="E58">
            <v>175</v>
          </cell>
        </row>
        <row r="59">
          <cell r="D59" t="str">
            <v>I82,5T1</v>
          </cell>
          <cell r="E59">
            <v>102.5</v>
          </cell>
        </row>
        <row r="60">
          <cell r="D60" t="str">
            <v>I82,5T2</v>
          </cell>
          <cell r="E60">
            <v>115</v>
          </cell>
        </row>
        <row r="61">
          <cell r="D61" t="str">
            <v>I82,5T3</v>
          </cell>
          <cell r="E61">
            <v>127.5</v>
          </cell>
        </row>
        <row r="62">
          <cell r="D62" t="str">
            <v>I90J</v>
          </cell>
          <cell r="E62">
            <v>150</v>
          </cell>
        </row>
        <row r="63">
          <cell r="D63" t="str">
            <v>I90M1</v>
          </cell>
          <cell r="E63">
            <v>160</v>
          </cell>
        </row>
        <row r="64">
          <cell r="D64" t="str">
            <v>I90M2</v>
          </cell>
          <cell r="E64">
            <v>150</v>
          </cell>
        </row>
        <row r="65">
          <cell r="D65" t="str">
            <v>I90M3</v>
          </cell>
          <cell r="E65">
            <v>145</v>
          </cell>
        </row>
        <row r="66">
          <cell r="D66" t="str">
            <v>I90M4</v>
          </cell>
          <cell r="E66">
            <v>137.5</v>
          </cell>
        </row>
        <row r="67">
          <cell r="D67" t="str">
            <v>I90M5</v>
          </cell>
          <cell r="E67">
            <v>120</v>
          </cell>
        </row>
        <row r="68">
          <cell r="D68" t="str">
            <v>I90Open</v>
          </cell>
          <cell r="E68">
            <v>185</v>
          </cell>
        </row>
        <row r="69">
          <cell r="D69" t="str">
            <v>I90T1</v>
          </cell>
          <cell r="E69">
            <v>110</v>
          </cell>
        </row>
        <row r="70">
          <cell r="D70" t="str">
            <v>I90T2</v>
          </cell>
          <cell r="E70">
            <v>122.5</v>
          </cell>
        </row>
        <row r="71">
          <cell r="D71" t="str">
            <v>I90T3</v>
          </cell>
          <cell r="E71">
            <v>135</v>
          </cell>
        </row>
        <row r="72">
          <cell r="D72" t="str">
            <v>I100J</v>
          </cell>
          <cell r="E72">
            <v>160</v>
          </cell>
        </row>
        <row r="73">
          <cell r="D73" t="str">
            <v>I100M1</v>
          </cell>
          <cell r="E73">
            <v>170</v>
          </cell>
        </row>
        <row r="74">
          <cell r="D74" t="str">
            <v>I100M2</v>
          </cell>
          <cell r="E74">
            <v>165</v>
          </cell>
        </row>
        <row r="75">
          <cell r="D75" t="str">
            <v>I100M3</v>
          </cell>
          <cell r="E75">
            <v>155</v>
          </cell>
        </row>
        <row r="76">
          <cell r="D76" t="str">
            <v>I100M4</v>
          </cell>
          <cell r="E76">
            <v>147.5</v>
          </cell>
        </row>
        <row r="77">
          <cell r="D77" t="str">
            <v>I100M5</v>
          </cell>
          <cell r="E77">
            <v>130</v>
          </cell>
        </row>
        <row r="78">
          <cell r="D78" t="str">
            <v>I100Open</v>
          </cell>
          <cell r="E78">
            <v>187.5</v>
          </cell>
        </row>
        <row r="79">
          <cell r="D79" t="str">
            <v>I100T1</v>
          </cell>
          <cell r="E79">
            <v>120</v>
          </cell>
        </row>
        <row r="80">
          <cell r="D80" t="str">
            <v>I100T2</v>
          </cell>
          <cell r="E80">
            <v>130</v>
          </cell>
        </row>
        <row r="81">
          <cell r="D81" t="str">
            <v>I100T3</v>
          </cell>
          <cell r="E81">
            <v>147.5</v>
          </cell>
        </row>
        <row r="82">
          <cell r="D82" t="str">
            <v>I110J</v>
          </cell>
          <cell r="E82">
            <v>167.5</v>
          </cell>
        </row>
        <row r="83">
          <cell r="D83" t="str">
            <v>I110M1</v>
          </cell>
          <cell r="E83">
            <v>180</v>
          </cell>
        </row>
        <row r="84">
          <cell r="D84" t="str">
            <v>I110M2</v>
          </cell>
          <cell r="E84">
            <v>172.5</v>
          </cell>
        </row>
        <row r="85">
          <cell r="D85" t="str">
            <v>I110M3</v>
          </cell>
          <cell r="E85">
            <v>162.5</v>
          </cell>
        </row>
        <row r="86">
          <cell r="D86" t="str">
            <v>I110M4</v>
          </cell>
          <cell r="E86">
            <v>155</v>
          </cell>
        </row>
        <row r="87">
          <cell r="D87" t="str">
            <v>I110M5</v>
          </cell>
          <cell r="E87">
            <v>135</v>
          </cell>
        </row>
        <row r="88">
          <cell r="D88" t="str">
            <v>I110Open</v>
          </cell>
          <cell r="E88">
            <v>190</v>
          </cell>
        </row>
        <row r="89">
          <cell r="D89" t="str">
            <v>I110T1</v>
          </cell>
          <cell r="E89">
            <v>125</v>
          </cell>
        </row>
        <row r="90">
          <cell r="D90" t="str">
            <v>I110T2</v>
          </cell>
          <cell r="E90">
            <v>137.5</v>
          </cell>
        </row>
        <row r="91">
          <cell r="D91" t="str">
            <v>I110T3</v>
          </cell>
          <cell r="E91">
            <v>152.5</v>
          </cell>
        </row>
        <row r="92">
          <cell r="D92" t="str">
            <v>I125J</v>
          </cell>
          <cell r="E92">
            <v>175</v>
          </cell>
        </row>
        <row r="93">
          <cell r="D93" t="str">
            <v>I125M1</v>
          </cell>
          <cell r="E93">
            <v>180</v>
          </cell>
        </row>
        <row r="94">
          <cell r="D94" t="str">
            <v>I125M2</v>
          </cell>
          <cell r="E94">
            <v>170</v>
          </cell>
        </row>
        <row r="95">
          <cell r="D95" t="str">
            <v>I125M3</v>
          </cell>
          <cell r="E95">
            <v>162.5</v>
          </cell>
        </row>
        <row r="96">
          <cell r="D96" t="str">
            <v>I125M4</v>
          </cell>
          <cell r="E96">
            <v>145</v>
          </cell>
        </row>
        <row r="97">
          <cell r="D97" t="str">
            <v>I125M5</v>
          </cell>
          <cell r="E97">
            <v>142.5</v>
          </cell>
        </row>
        <row r="98">
          <cell r="D98" t="str">
            <v>I125Open</v>
          </cell>
          <cell r="E98">
            <v>192.5</v>
          </cell>
        </row>
        <row r="99">
          <cell r="D99" t="str">
            <v>I125T1</v>
          </cell>
          <cell r="E99">
            <v>130</v>
          </cell>
        </row>
        <row r="100">
          <cell r="D100" t="str">
            <v>I125T2</v>
          </cell>
          <cell r="E100">
            <v>145</v>
          </cell>
        </row>
        <row r="101">
          <cell r="D101" t="str">
            <v>I125T3</v>
          </cell>
          <cell r="E101">
            <v>160</v>
          </cell>
        </row>
        <row r="102">
          <cell r="D102" t="str">
            <v>I145J</v>
          </cell>
          <cell r="E102">
            <v>180</v>
          </cell>
        </row>
        <row r="103">
          <cell r="D103" t="str">
            <v>I145M1</v>
          </cell>
          <cell r="E103">
            <v>195</v>
          </cell>
        </row>
        <row r="104">
          <cell r="D104" t="str">
            <v>I145M2</v>
          </cell>
          <cell r="E104">
            <v>185</v>
          </cell>
        </row>
        <row r="105">
          <cell r="D105" t="str">
            <v>I145M3</v>
          </cell>
          <cell r="E105">
            <v>175</v>
          </cell>
        </row>
        <row r="106">
          <cell r="D106" t="str">
            <v>I145M4</v>
          </cell>
          <cell r="E106">
            <v>167.5</v>
          </cell>
        </row>
        <row r="107">
          <cell r="D107" t="str">
            <v>I145M5</v>
          </cell>
          <cell r="E107">
            <v>147.5</v>
          </cell>
        </row>
        <row r="108">
          <cell r="D108" t="str">
            <v>I145Open</v>
          </cell>
          <cell r="E108">
            <v>197.5</v>
          </cell>
        </row>
        <row r="109">
          <cell r="D109" t="str">
            <v>I145T1</v>
          </cell>
          <cell r="E109">
            <v>132.5</v>
          </cell>
        </row>
        <row r="110">
          <cell r="D110" t="str">
            <v>I145T2</v>
          </cell>
          <cell r="E110">
            <v>147.5</v>
          </cell>
        </row>
        <row r="111">
          <cell r="D111" t="str">
            <v>I145T3</v>
          </cell>
          <cell r="E111">
            <v>165</v>
          </cell>
        </row>
        <row r="112">
          <cell r="D112" t="str">
            <v>I&gt;145J</v>
          </cell>
          <cell r="E112">
            <v>175</v>
          </cell>
        </row>
        <row r="113">
          <cell r="D113" t="str">
            <v>I&gt;145M1</v>
          </cell>
          <cell r="E113">
            <v>190</v>
          </cell>
        </row>
        <row r="114">
          <cell r="D114" t="str">
            <v>I&gt;145M2</v>
          </cell>
          <cell r="E114">
            <v>180</v>
          </cell>
        </row>
        <row r="115">
          <cell r="D115" t="str">
            <v>I&gt;145M3</v>
          </cell>
          <cell r="E115">
            <v>170</v>
          </cell>
        </row>
        <row r="116">
          <cell r="D116" t="str">
            <v>I&gt;145M4</v>
          </cell>
          <cell r="E116">
            <v>162.5</v>
          </cell>
        </row>
        <row r="117">
          <cell r="D117" t="str">
            <v>I&gt;145M5</v>
          </cell>
          <cell r="E117">
            <v>127.5</v>
          </cell>
        </row>
        <row r="118">
          <cell r="D118" t="str">
            <v>I&gt;145Open</v>
          </cell>
          <cell r="E118">
            <v>200</v>
          </cell>
        </row>
        <row r="119">
          <cell r="D119" t="str">
            <v>I&gt;145T1</v>
          </cell>
          <cell r="E119">
            <v>145</v>
          </cell>
        </row>
        <row r="120">
          <cell r="D120" t="str">
            <v>I&gt;145T2</v>
          </cell>
          <cell r="E120">
            <v>150</v>
          </cell>
        </row>
        <row r="121">
          <cell r="D121" t="str">
            <v>I&gt;145T3</v>
          </cell>
          <cell r="E121">
            <v>170</v>
          </cell>
        </row>
        <row r="122">
          <cell r="D122" t="str">
            <v>II52J</v>
          </cell>
          <cell r="E122">
            <v>70</v>
          </cell>
        </row>
        <row r="123">
          <cell r="D123" t="str">
            <v>II52M1</v>
          </cell>
          <cell r="E123">
            <v>75</v>
          </cell>
        </row>
        <row r="124">
          <cell r="D124" t="str">
            <v>II52M2</v>
          </cell>
          <cell r="E124">
            <v>72.5</v>
          </cell>
        </row>
        <row r="125">
          <cell r="D125" t="str">
            <v>II52M3</v>
          </cell>
          <cell r="E125">
            <v>67.5</v>
          </cell>
        </row>
        <row r="126">
          <cell r="D126" t="str">
            <v>II52M4</v>
          </cell>
          <cell r="E126">
            <v>65</v>
          </cell>
        </row>
        <row r="127">
          <cell r="D127" t="str">
            <v>II52M5</v>
          </cell>
          <cell r="E127">
            <v>57.5</v>
          </cell>
        </row>
        <row r="128">
          <cell r="D128" t="str">
            <v>II52Open</v>
          </cell>
          <cell r="E128">
            <v>80</v>
          </cell>
        </row>
        <row r="129">
          <cell r="D129" t="str">
            <v>II52T1</v>
          </cell>
          <cell r="E129">
            <v>52.5</v>
          </cell>
        </row>
        <row r="130">
          <cell r="D130" t="str">
            <v>II52T2</v>
          </cell>
          <cell r="E130">
            <v>60</v>
          </cell>
        </row>
        <row r="131">
          <cell r="D131" t="str">
            <v>II52T3</v>
          </cell>
          <cell r="E131">
            <v>65</v>
          </cell>
        </row>
        <row r="132">
          <cell r="D132" t="str">
            <v>II56J</v>
          </cell>
          <cell r="E132">
            <v>80</v>
          </cell>
        </row>
        <row r="133">
          <cell r="D133" t="str">
            <v>II56M1</v>
          </cell>
          <cell r="E133">
            <v>87.5</v>
          </cell>
        </row>
        <row r="134">
          <cell r="D134" t="str">
            <v>II56M2</v>
          </cell>
          <cell r="E134">
            <v>82.5</v>
          </cell>
        </row>
        <row r="135">
          <cell r="D135" t="str">
            <v>II56M3</v>
          </cell>
          <cell r="E135">
            <v>77.5</v>
          </cell>
        </row>
        <row r="136">
          <cell r="D136" t="str">
            <v>II56M4</v>
          </cell>
          <cell r="E136">
            <v>75</v>
          </cell>
        </row>
        <row r="137">
          <cell r="D137" t="str">
            <v>II56M5</v>
          </cell>
          <cell r="E137">
            <v>65</v>
          </cell>
        </row>
        <row r="138">
          <cell r="D138" t="str">
            <v>II56Open</v>
          </cell>
          <cell r="E138">
            <v>90</v>
          </cell>
        </row>
        <row r="139">
          <cell r="D139" t="str">
            <v>II56T1</v>
          </cell>
          <cell r="E139">
            <v>60</v>
          </cell>
        </row>
        <row r="140">
          <cell r="D140" t="str">
            <v>II56T2</v>
          </cell>
          <cell r="E140">
            <v>65</v>
          </cell>
        </row>
        <row r="141">
          <cell r="D141" t="str">
            <v>II56T3</v>
          </cell>
          <cell r="E141">
            <v>72.5</v>
          </cell>
        </row>
        <row r="142">
          <cell r="D142" t="str">
            <v>II60J</v>
          </cell>
          <cell r="E142">
            <v>67.5</v>
          </cell>
        </row>
        <row r="143">
          <cell r="D143" t="str">
            <v>II60M1</v>
          </cell>
          <cell r="E143">
            <v>72.5</v>
          </cell>
        </row>
        <row r="144">
          <cell r="D144" t="str">
            <v>II60M2</v>
          </cell>
          <cell r="E144">
            <v>70</v>
          </cell>
        </row>
        <row r="145">
          <cell r="D145" t="str">
            <v>II60M3</v>
          </cell>
          <cell r="E145">
            <v>65</v>
          </cell>
        </row>
        <row r="146">
          <cell r="D146" t="str">
            <v>II60M4</v>
          </cell>
          <cell r="E146">
            <v>62.5</v>
          </cell>
        </row>
        <row r="147">
          <cell r="D147" t="str">
            <v>II60M5</v>
          </cell>
          <cell r="E147">
            <v>55</v>
          </cell>
        </row>
        <row r="148">
          <cell r="D148" t="str">
            <v>II60Open</v>
          </cell>
          <cell r="E148">
            <v>77.5</v>
          </cell>
        </row>
        <row r="149">
          <cell r="D149" t="str">
            <v>II60T1</v>
          </cell>
          <cell r="E149">
            <v>50</v>
          </cell>
        </row>
        <row r="150">
          <cell r="D150" t="str">
            <v>II60T2</v>
          </cell>
          <cell r="E150">
            <v>55</v>
          </cell>
        </row>
        <row r="151">
          <cell r="D151" t="str">
            <v>II60T3</v>
          </cell>
          <cell r="E151">
            <v>62.5</v>
          </cell>
        </row>
        <row r="152">
          <cell r="D152" t="str">
            <v>II67,5J</v>
          </cell>
          <cell r="E152">
            <v>125</v>
          </cell>
        </row>
        <row r="153">
          <cell r="D153" t="str">
            <v>II67,5M1</v>
          </cell>
          <cell r="E153">
            <v>127.5</v>
          </cell>
        </row>
        <row r="154">
          <cell r="D154" t="str">
            <v>II67,5M2</v>
          </cell>
          <cell r="E154">
            <v>120</v>
          </cell>
        </row>
        <row r="155">
          <cell r="D155" t="str">
            <v>II67,5M3</v>
          </cell>
          <cell r="E155">
            <v>117.5</v>
          </cell>
        </row>
        <row r="156">
          <cell r="D156" t="str">
            <v>II67,5M4</v>
          </cell>
          <cell r="E156">
            <v>112.5</v>
          </cell>
        </row>
        <row r="157">
          <cell r="D157" t="str">
            <v>II67,5M5</v>
          </cell>
          <cell r="E157">
            <v>110</v>
          </cell>
        </row>
        <row r="158">
          <cell r="D158" t="str">
            <v>II67,5Open</v>
          </cell>
          <cell r="E158">
            <v>137.5</v>
          </cell>
        </row>
        <row r="159">
          <cell r="D159" t="str">
            <v>II67,5T1</v>
          </cell>
          <cell r="E159">
            <v>107.5</v>
          </cell>
        </row>
        <row r="160">
          <cell r="D160" t="str">
            <v>II67,5T2</v>
          </cell>
          <cell r="E160">
            <v>115</v>
          </cell>
        </row>
        <row r="161">
          <cell r="D161" t="str">
            <v>II67,5T3</v>
          </cell>
          <cell r="E161">
            <v>120</v>
          </cell>
        </row>
        <row r="162">
          <cell r="D162" t="str">
            <v>II75J</v>
          </cell>
          <cell r="E162">
            <v>135</v>
          </cell>
        </row>
        <row r="163">
          <cell r="D163" t="str">
            <v>II75M1</v>
          </cell>
          <cell r="E163">
            <v>140</v>
          </cell>
        </row>
        <row r="164">
          <cell r="D164" t="str">
            <v>II75M2</v>
          </cell>
          <cell r="E164">
            <v>130</v>
          </cell>
        </row>
        <row r="165">
          <cell r="D165" t="str">
            <v>II75M3</v>
          </cell>
          <cell r="E165">
            <v>125</v>
          </cell>
        </row>
        <row r="166">
          <cell r="D166" t="str">
            <v>II75M4</v>
          </cell>
          <cell r="E166">
            <v>120</v>
          </cell>
        </row>
        <row r="167">
          <cell r="D167" t="str">
            <v>II75M5</v>
          </cell>
          <cell r="E167">
            <v>115</v>
          </cell>
        </row>
        <row r="168">
          <cell r="D168" t="str">
            <v>II75Open</v>
          </cell>
          <cell r="E168">
            <v>150</v>
          </cell>
        </row>
        <row r="169">
          <cell r="D169" t="str">
            <v>II75T1</v>
          </cell>
          <cell r="E169">
            <v>110</v>
          </cell>
        </row>
        <row r="170">
          <cell r="D170" t="str">
            <v>II75T2</v>
          </cell>
          <cell r="E170">
            <v>117.5</v>
          </cell>
        </row>
        <row r="171">
          <cell r="D171" t="str">
            <v>II75T3</v>
          </cell>
          <cell r="E171">
            <v>127.5</v>
          </cell>
        </row>
        <row r="172">
          <cell r="D172" t="str">
            <v>II82,5J</v>
          </cell>
          <cell r="E172">
            <v>127.5</v>
          </cell>
        </row>
        <row r="173">
          <cell r="D173" t="str">
            <v>II82,5M1</v>
          </cell>
          <cell r="E173">
            <v>137.5</v>
          </cell>
        </row>
        <row r="174">
          <cell r="D174" t="str">
            <v>II82,5M2</v>
          </cell>
          <cell r="E174">
            <v>130</v>
          </cell>
        </row>
        <row r="175">
          <cell r="D175" t="str">
            <v>II82,5M3</v>
          </cell>
          <cell r="E175">
            <v>125</v>
          </cell>
        </row>
        <row r="176">
          <cell r="D176" t="str">
            <v>II82,5M4</v>
          </cell>
          <cell r="E176">
            <v>117.5</v>
          </cell>
        </row>
        <row r="177">
          <cell r="D177" t="str">
            <v>II82,5M5</v>
          </cell>
          <cell r="E177">
            <v>102.5</v>
          </cell>
        </row>
        <row r="178">
          <cell r="D178" t="str">
            <v>II82,5Open</v>
          </cell>
          <cell r="E178">
            <v>157.5</v>
          </cell>
        </row>
        <row r="179">
          <cell r="D179" t="str">
            <v>II82,5T1</v>
          </cell>
          <cell r="E179">
            <v>95</v>
          </cell>
        </row>
        <row r="180">
          <cell r="D180" t="str">
            <v>II82,5T2</v>
          </cell>
          <cell r="E180">
            <v>105</v>
          </cell>
        </row>
        <row r="181">
          <cell r="D181" t="str">
            <v>II82,5T3</v>
          </cell>
          <cell r="E181">
            <v>117.5</v>
          </cell>
        </row>
        <row r="182">
          <cell r="D182" t="str">
            <v>II90J</v>
          </cell>
          <cell r="E182">
            <v>135</v>
          </cell>
        </row>
        <row r="183">
          <cell r="D183" t="str">
            <v>II90M1</v>
          </cell>
          <cell r="E183">
            <v>147.5</v>
          </cell>
        </row>
        <row r="184">
          <cell r="D184" t="str">
            <v>II90M2</v>
          </cell>
          <cell r="E184">
            <v>140</v>
          </cell>
        </row>
        <row r="185">
          <cell r="D185" t="str">
            <v>II90M3</v>
          </cell>
          <cell r="E185">
            <v>130</v>
          </cell>
        </row>
        <row r="186">
          <cell r="D186" t="str">
            <v>II90M4</v>
          </cell>
          <cell r="E186">
            <v>125</v>
          </cell>
        </row>
        <row r="187">
          <cell r="D187" t="str">
            <v>II90M5</v>
          </cell>
          <cell r="E187">
            <v>110</v>
          </cell>
        </row>
        <row r="188">
          <cell r="D188" t="str">
            <v>II90Open</v>
          </cell>
          <cell r="E188">
            <v>165</v>
          </cell>
        </row>
        <row r="189">
          <cell r="D189" t="str">
            <v>II90T1</v>
          </cell>
          <cell r="E189">
            <v>102.5</v>
          </cell>
        </row>
        <row r="190">
          <cell r="D190" t="str">
            <v>II90T2</v>
          </cell>
          <cell r="E190">
            <v>112.5</v>
          </cell>
        </row>
        <row r="191">
          <cell r="D191" t="str">
            <v>II90T3</v>
          </cell>
          <cell r="E191">
            <v>125</v>
          </cell>
        </row>
        <row r="192">
          <cell r="D192" t="str">
            <v>II100J</v>
          </cell>
          <cell r="E192">
            <v>150</v>
          </cell>
        </row>
        <row r="193">
          <cell r="D193" t="str">
            <v>II100M1</v>
          </cell>
          <cell r="E193">
            <v>157.5</v>
          </cell>
        </row>
        <row r="194">
          <cell r="D194" t="str">
            <v>II100M2</v>
          </cell>
          <cell r="E194">
            <v>150</v>
          </cell>
        </row>
        <row r="195">
          <cell r="D195" t="str">
            <v>II100M3</v>
          </cell>
          <cell r="E195">
            <v>145</v>
          </cell>
        </row>
        <row r="196">
          <cell r="D196" t="str">
            <v>II100M4</v>
          </cell>
          <cell r="E196">
            <v>130</v>
          </cell>
        </row>
        <row r="197">
          <cell r="D197" t="str">
            <v>II100M5</v>
          </cell>
          <cell r="E197">
            <v>120</v>
          </cell>
        </row>
        <row r="198">
          <cell r="D198" t="str">
            <v>II100Open</v>
          </cell>
          <cell r="E198">
            <v>170</v>
          </cell>
        </row>
        <row r="199">
          <cell r="D199" t="str">
            <v>II100T1</v>
          </cell>
          <cell r="E199">
            <v>110</v>
          </cell>
        </row>
        <row r="200">
          <cell r="D200" t="str">
            <v>II100T2</v>
          </cell>
          <cell r="E200">
            <v>122.5</v>
          </cell>
        </row>
        <row r="201">
          <cell r="D201" t="str">
            <v>II100T3</v>
          </cell>
          <cell r="E201">
            <v>135</v>
          </cell>
        </row>
        <row r="202">
          <cell r="D202" t="str">
            <v>II110J</v>
          </cell>
          <cell r="E202">
            <v>157.5</v>
          </cell>
        </row>
        <row r="203">
          <cell r="D203" t="str">
            <v>II110M1</v>
          </cell>
          <cell r="E203">
            <v>160</v>
          </cell>
        </row>
        <row r="204">
          <cell r="D204" t="str">
            <v>II110M2</v>
          </cell>
          <cell r="E204">
            <v>155</v>
          </cell>
        </row>
        <row r="205">
          <cell r="D205" t="str">
            <v>II110M3</v>
          </cell>
          <cell r="E205">
            <v>152.5</v>
          </cell>
        </row>
        <row r="206">
          <cell r="D206" t="str">
            <v>II110M4</v>
          </cell>
          <cell r="E206">
            <v>147.5</v>
          </cell>
        </row>
        <row r="207">
          <cell r="D207" t="str">
            <v>II110M5</v>
          </cell>
          <cell r="E207">
            <v>127.5</v>
          </cell>
        </row>
        <row r="208">
          <cell r="D208" t="str">
            <v>II110Open</v>
          </cell>
          <cell r="E208">
            <v>175</v>
          </cell>
        </row>
        <row r="209">
          <cell r="D209" t="str">
            <v>II110T1</v>
          </cell>
          <cell r="E209">
            <v>117.5</v>
          </cell>
        </row>
        <row r="210">
          <cell r="D210" t="str">
            <v>II110T2</v>
          </cell>
          <cell r="E210">
            <v>130</v>
          </cell>
        </row>
        <row r="211">
          <cell r="D211" t="str">
            <v>II110T3</v>
          </cell>
          <cell r="E211">
            <v>145</v>
          </cell>
        </row>
        <row r="212">
          <cell r="D212" t="str">
            <v>II125J</v>
          </cell>
          <cell r="E212">
            <v>160</v>
          </cell>
        </row>
        <row r="213">
          <cell r="D213" t="str">
            <v>II125M1</v>
          </cell>
          <cell r="E213">
            <v>165</v>
          </cell>
        </row>
        <row r="214">
          <cell r="D214" t="str">
            <v>II125M2</v>
          </cell>
          <cell r="E214">
            <v>155</v>
          </cell>
        </row>
        <row r="215">
          <cell r="D215" t="str">
            <v>II125M3</v>
          </cell>
          <cell r="E215">
            <v>147.5</v>
          </cell>
        </row>
        <row r="216">
          <cell r="D216" t="str">
            <v>II125M4</v>
          </cell>
          <cell r="E216">
            <v>145</v>
          </cell>
        </row>
        <row r="217">
          <cell r="D217" t="str">
            <v>II125M5</v>
          </cell>
          <cell r="E217">
            <v>140</v>
          </cell>
        </row>
        <row r="218">
          <cell r="D218" t="str">
            <v>II125Open</v>
          </cell>
          <cell r="E218">
            <v>180</v>
          </cell>
        </row>
        <row r="219">
          <cell r="D219" t="str">
            <v>II125T1</v>
          </cell>
          <cell r="E219">
            <v>120</v>
          </cell>
        </row>
        <row r="220">
          <cell r="D220" t="str">
            <v>II125T2</v>
          </cell>
          <cell r="E220">
            <v>132.5</v>
          </cell>
        </row>
        <row r="221">
          <cell r="D221" t="str">
            <v>II125T3</v>
          </cell>
          <cell r="E221">
            <v>147.5</v>
          </cell>
        </row>
        <row r="222">
          <cell r="D222" t="str">
            <v>II145J</v>
          </cell>
          <cell r="E222">
            <v>165</v>
          </cell>
        </row>
        <row r="223">
          <cell r="D223" t="str">
            <v>II145M1</v>
          </cell>
          <cell r="E223">
            <v>175</v>
          </cell>
        </row>
        <row r="224">
          <cell r="D224" t="str">
            <v>II145M2</v>
          </cell>
          <cell r="E224">
            <v>167.5</v>
          </cell>
        </row>
        <row r="225">
          <cell r="D225" t="str">
            <v>II145M3</v>
          </cell>
          <cell r="E225">
            <v>157.5</v>
          </cell>
        </row>
        <row r="226">
          <cell r="D226" t="str">
            <v>II145M4</v>
          </cell>
          <cell r="E226">
            <v>150</v>
          </cell>
        </row>
        <row r="227">
          <cell r="D227" t="str">
            <v>II145M5</v>
          </cell>
          <cell r="E227">
            <v>132.5</v>
          </cell>
        </row>
        <row r="228">
          <cell r="D228" t="str">
            <v>II145Open</v>
          </cell>
          <cell r="E228">
            <v>177.5</v>
          </cell>
        </row>
        <row r="229">
          <cell r="D229" t="str">
            <v>II145T1</v>
          </cell>
          <cell r="E229">
            <v>122.5</v>
          </cell>
        </row>
        <row r="230">
          <cell r="D230" t="str">
            <v>II145T2</v>
          </cell>
          <cell r="E230">
            <v>135</v>
          </cell>
        </row>
        <row r="231">
          <cell r="D231" t="str">
            <v>II145T3</v>
          </cell>
          <cell r="E231">
            <v>147.5</v>
          </cell>
        </row>
        <row r="232">
          <cell r="D232" t="str">
            <v>II&gt;145J</v>
          </cell>
          <cell r="E232">
            <v>170</v>
          </cell>
        </row>
        <row r="233">
          <cell r="D233" t="str">
            <v>II&gt;145M1</v>
          </cell>
          <cell r="E233">
            <v>177.5</v>
          </cell>
        </row>
        <row r="234">
          <cell r="D234" t="str">
            <v>II&gt;145M2</v>
          </cell>
          <cell r="E234">
            <v>170</v>
          </cell>
        </row>
        <row r="235">
          <cell r="D235" t="str">
            <v>II&gt;145M3</v>
          </cell>
          <cell r="E235">
            <v>160</v>
          </cell>
        </row>
        <row r="236">
          <cell r="D236" t="str">
            <v>II&gt;145M4</v>
          </cell>
          <cell r="E236">
            <v>157.5</v>
          </cell>
        </row>
        <row r="237">
          <cell r="D237" t="str">
            <v>II&gt;145M5</v>
          </cell>
          <cell r="E237">
            <v>140</v>
          </cell>
        </row>
        <row r="238">
          <cell r="D238" t="str">
            <v>II&gt;145Open</v>
          </cell>
          <cell r="E238">
            <v>182.5</v>
          </cell>
        </row>
        <row r="239">
          <cell r="D239" t="str">
            <v>II&gt;145T1</v>
          </cell>
          <cell r="E239">
            <v>140</v>
          </cell>
        </row>
        <row r="240">
          <cell r="D240" t="str">
            <v>II&gt;145T2</v>
          </cell>
          <cell r="E240">
            <v>145</v>
          </cell>
        </row>
        <row r="241">
          <cell r="D241" t="str">
            <v>II&gt;145T3</v>
          </cell>
          <cell r="E241">
            <v>155</v>
          </cell>
        </row>
        <row r="242">
          <cell r="D242" t="str">
            <v>III52J</v>
          </cell>
          <cell r="E242">
            <v>67.5</v>
          </cell>
        </row>
        <row r="243">
          <cell r="D243" t="str">
            <v>III52M1</v>
          </cell>
          <cell r="E243">
            <v>72.5</v>
          </cell>
        </row>
        <row r="244">
          <cell r="D244" t="str">
            <v>III52M2</v>
          </cell>
          <cell r="E244">
            <v>67.5</v>
          </cell>
        </row>
        <row r="245">
          <cell r="D245" t="str">
            <v>III52M3</v>
          </cell>
          <cell r="E245">
            <v>67.5</v>
          </cell>
        </row>
        <row r="246">
          <cell r="D246" t="str">
            <v>III52M4</v>
          </cell>
          <cell r="E246">
            <v>62.5</v>
          </cell>
        </row>
        <row r="247">
          <cell r="D247" t="str">
            <v>III52M5</v>
          </cell>
          <cell r="E247">
            <v>55</v>
          </cell>
        </row>
        <row r="248">
          <cell r="D248" t="str">
            <v>III52Open</v>
          </cell>
          <cell r="E248">
            <v>75</v>
          </cell>
        </row>
        <row r="249">
          <cell r="D249" t="str">
            <v>III52T1</v>
          </cell>
          <cell r="E249">
            <v>50</v>
          </cell>
        </row>
        <row r="250">
          <cell r="D250" t="str">
            <v>III52T2</v>
          </cell>
          <cell r="E250">
            <v>57.5</v>
          </cell>
        </row>
        <row r="251">
          <cell r="D251" t="str">
            <v>III52T3</v>
          </cell>
          <cell r="E251">
            <v>62.5</v>
          </cell>
        </row>
        <row r="252">
          <cell r="D252" t="str">
            <v>III56J</v>
          </cell>
          <cell r="E252">
            <v>77.5</v>
          </cell>
        </row>
        <row r="253">
          <cell r="D253" t="str">
            <v>III56M1</v>
          </cell>
          <cell r="E253">
            <v>82.5</v>
          </cell>
        </row>
        <row r="254">
          <cell r="D254" t="str">
            <v>III56M2</v>
          </cell>
          <cell r="E254">
            <v>77.5</v>
          </cell>
        </row>
        <row r="255">
          <cell r="D255" t="str">
            <v>III56M3</v>
          </cell>
          <cell r="E255">
            <v>75</v>
          </cell>
        </row>
        <row r="256">
          <cell r="D256" t="str">
            <v>III56M4</v>
          </cell>
          <cell r="E256">
            <v>70</v>
          </cell>
        </row>
        <row r="257">
          <cell r="D257" t="str">
            <v>III56M5</v>
          </cell>
          <cell r="E257">
            <v>62.5</v>
          </cell>
        </row>
        <row r="258">
          <cell r="D258" t="str">
            <v>III56Open</v>
          </cell>
          <cell r="E258">
            <v>87.5</v>
          </cell>
        </row>
        <row r="259">
          <cell r="D259" t="str">
            <v>III56T1</v>
          </cell>
          <cell r="E259">
            <v>52.5</v>
          </cell>
        </row>
        <row r="260">
          <cell r="D260" t="str">
            <v>III56T2</v>
          </cell>
          <cell r="E260">
            <v>57.5</v>
          </cell>
        </row>
        <row r="261">
          <cell r="D261" t="str">
            <v>III56T3</v>
          </cell>
          <cell r="E261">
            <v>65</v>
          </cell>
        </row>
        <row r="262">
          <cell r="D262" t="str">
            <v>III60J</v>
          </cell>
          <cell r="E262">
            <v>87.5</v>
          </cell>
        </row>
        <row r="263">
          <cell r="D263" t="str">
            <v>III60M1</v>
          </cell>
          <cell r="E263">
            <v>92.5</v>
          </cell>
        </row>
        <row r="264">
          <cell r="D264" t="str">
            <v>III60M2</v>
          </cell>
          <cell r="E264">
            <v>90</v>
          </cell>
        </row>
        <row r="265">
          <cell r="D265" t="str">
            <v>III60M3</v>
          </cell>
          <cell r="E265">
            <v>85</v>
          </cell>
        </row>
        <row r="266">
          <cell r="D266" t="str">
            <v>III60M4</v>
          </cell>
          <cell r="E266">
            <v>80</v>
          </cell>
        </row>
        <row r="267">
          <cell r="D267" t="str">
            <v>III60M5</v>
          </cell>
          <cell r="E267">
            <v>70</v>
          </cell>
        </row>
        <row r="268">
          <cell r="D268" t="str">
            <v>III60Open</v>
          </cell>
          <cell r="E268">
            <v>97.5</v>
          </cell>
        </row>
        <row r="269">
          <cell r="D269" t="str">
            <v>III60T1</v>
          </cell>
          <cell r="E269">
            <v>65</v>
          </cell>
        </row>
        <row r="270">
          <cell r="D270" t="str">
            <v>III60T2</v>
          </cell>
          <cell r="E270">
            <v>70</v>
          </cell>
        </row>
        <row r="271">
          <cell r="D271" t="str">
            <v>III60T3</v>
          </cell>
          <cell r="E271">
            <v>77.5</v>
          </cell>
        </row>
        <row r="272">
          <cell r="D272" t="str">
            <v>III67,5J</v>
          </cell>
          <cell r="E272">
            <v>115</v>
          </cell>
        </row>
        <row r="273">
          <cell r="D273" t="str">
            <v>III67,5M1</v>
          </cell>
          <cell r="E273">
            <v>117.5</v>
          </cell>
        </row>
        <row r="274">
          <cell r="D274" t="str">
            <v>III67,5M2</v>
          </cell>
          <cell r="E274">
            <v>115</v>
          </cell>
        </row>
        <row r="275">
          <cell r="D275" t="str">
            <v>III67,5M3</v>
          </cell>
          <cell r="E275">
            <v>110</v>
          </cell>
        </row>
        <row r="276">
          <cell r="D276" t="str">
            <v>III67,5M4</v>
          </cell>
          <cell r="E276">
            <v>102</v>
          </cell>
        </row>
        <row r="277">
          <cell r="D277" t="str">
            <v>III67,5M5</v>
          </cell>
          <cell r="E277">
            <v>95</v>
          </cell>
        </row>
        <row r="278">
          <cell r="D278" t="str">
            <v>III67,5Open</v>
          </cell>
          <cell r="E278">
            <v>120</v>
          </cell>
        </row>
        <row r="279">
          <cell r="D279" t="str">
            <v>III67,5T1</v>
          </cell>
          <cell r="E279">
            <v>92.5</v>
          </cell>
        </row>
        <row r="280">
          <cell r="D280" t="str">
            <v>III67,5T2</v>
          </cell>
          <cell r="E280">
            <v>100</v>
          </cell>
        </row>
        <row r="281">
          <cell r="D281" t="str">
            <v>III67,5T3</v>
          </cell>
          <cell r="E281">
            <v>105</v>
          </cell>
        </row>
        <row r="282">
          <cell r="D282" t="str">
            <v>III75J</v>
          </cell>
          <cell r="E282">
            <v>117.5</v>
          </cell>
        </row>
        <row r="283">
          <cell r="D283" t="str">
            <v>III75M1</v>
          </cell>
          <cell r="E283">
            <v>127.5</v>
          </cell>
        </row>
        <row r="284">
          <cell r="D284" t="str">
            <v>III75M2</v>
          </cell>
          <cell r="E284">
            <v>120</v>
          </cell>
        </row>
        <row r="285">
          <cell r="D285" t="str">
            <v>III75M3</v>
          </cell>
          <cell r="E285">
            <v>117.5</v>
          </cell>
        </row>
        <row r="286">
          <cell r="D286" t="str">
            <v>III75M4</v>
          </cell>
          <cell r="E286">
            <v>115</v>
          </cell>
        </row>
        <row r="287">
          <cell r="D287" t="str">
            <v>III75M5</v>
          </cell>
          <cell r="E287">
            <v>110</v>
          </cell>
        </row>
        <row r="288">
          <cell r="D288" t="str">
            <v>III75Open</v>
          </cell>
          <cell r="E288">
            <v>132.5</v>
          </cell>
        </row>
        <row r="289">
          <cell r="D289" t="str">
            <v>III75T1</v>
          </cell>
          <cell r="E289">
            <v>100</v>
          </cell>
        </row>
        <row r="290">
          <cell r="D290" t="str">
            <v>III75T2</v>
          </cell>
          <cell r="E290">
            <v>105</v>
          </cell>
        </row>
        <row r="291">
          <cell r="D291" t="str">
            <v>III75T3</v>
          </cell>
          <cell r="E291">
            <v>110</v>
          </cell>
        </row>
        <row r="292">
          <cell r="D292" t="str">
            <v>III82,5J</v>
          </cell>
          <cell r="E292">
            <v>117.5</v>
          </cell>
        </row>
        <row r="293">
          <cell r="D293" t="str">
            <v>III82,5M1</v>
          </cell>
          <cell r="E293">
            <v>125</v>
          </cell>
        </row>
        <row r="294">
          <cell r="D294" t="str">
            <v>III82,5M2</v>
          </cell>
          <cell r="E294">
            <v>120</v>
          </cell>
        </row>
        <row r="295">
          <cell r="D295" t="str">
            <v>III82,5M3</v>
          </cell>
          <cell r="E295">
            <v>112.5</v>
          </cell>
        </row>
        <row r="296">
          <cell r="D296" t="str">
            <v>III82,5M4</v>
          </cell>
          <cell r="E296">
            <v>105</v>
          </cell>
        </row>
        <row r="297">
          <cell r="D297" t="str">
            <v>III82,5M5</v>
          </cell>
          <cell r="E297">
            <v>105</v>
          </cell>
        </row>
        <row r="298">
          <cell r="D298" t="str">
            <v>III82,5Open</v>
          </cell>
          <cell r="E298">
            <v>135</v>
          </cell>
        </row>
        <row r="299">
          <cell r="D299" t="str">
            <v>III82,5T1</v>
          </cell>
          <cell r="E299">
            <v>85</v>
          </cell>
        </row>
        <row r="300">
          <cell r="D300" t="str">
            <v>III82,5T2</v>
          </cell>
          <cell r="E300">
            <v>95</v>
          </cell>
        </row>
        <row r="301">
          <cell r="D301" t="str">
            <v>III82,5T3</v>
          </cell>
          <cell r="E301">
            <v>105</v>
          </cell>
        </row>
        <row r="302">
          <cell r="D302" t="str">
            <v>III90J</v>
          </cell>
          <cell r="E302">
            <v>125</v>
          </cell>
        </row>
        <row r="303">
          <cell r="D303" t="str">
            <v>III90M1</v>
          </cell>
          <cell r="E303">
            <v>132.5</v>
          </cell>
        </row>
        <row r="304">
          <cell r="D304" t="str">
            <v>III90M2</v>
          </cell>
          <cell r="E304">
            <v>125</v>
          </cell>
        </row>
        <row r="305">
          <cell r="D305" t="str">
            <v>III90M3</v>
          </cell>
          <cell r="E305">
            <v>122.5</v>
          </cell>
        </row>
        <row r="306">
          <cell r="D306" t="str">
            <v>III90M4</v>
          </cell>
          <cell r="E306">
            <v>115</v>
          </cell>
        </row>
        <row r="307">
          <cell r="D307" t="str">
            <v>III90M5</v>
          </cell>
          <cell r="E307">
            <v>102.5</v>
          </cell>
        </row>
        <row r="308">
          <cell r="D308" t="str">
            <v>III90Open</v>
          </cell>
          <cell r="E308">
            <v>140</v>
          </cell>
        </row>
        <row r="309">
          <cell r="D309" t="str">
            <v>III90T1</v>
          </cell>
          <cell r="E309">
            <v>92.5</v>
          </cell>
        </row>
        <row r="310">
          <cell r="D310" t="str">
            <v>III90T2</v>
          </cell>
          <cell r="E310">
            <v>102.5</v>
          </cell>
        </row>
        <row r="311">
          <cell r="D311" t="str">
            <v>III90T3</v>
          </cell>
          <cell r="E311">
            <v>112.5</v>
          </cell>
        </row>
        <row r="312">
          <cell r="D312" t="str">
            <v>III100J</v>
          </cell>
          <cell r="E312">
            <v>140</v>
          </cell>
        </row>
        <row r="313">
          <cell r="D313" t="str">
            <v>III100M1</v>
          </cell>
          <cell r="E313">
            <v>150</v>
          </cell>
        </row>
        <row r="314">
          <cell r="D314" t="str">
            <v>III100M2</v>
          </cell>
          <cell r="E314">
            <v>145</v>
          </cell>
        </row>
        <row r="315">
          <cell r="D315" t="str">
            <v>III100M3</v>
          </cell>
          <cell r="E315">
            <v>135</v>
          </cell>
        </row>
        <row r="316">
          <cell r="D316" t="str">
            <v>III100M4</v>
          </cell>
          <cell r="E316">
            <v>127.5</v>
          </cell>
        </row>
        <row r="317">
          <cell r="D317" t="str">
            <v>III100M5</v>
          </cell>
          <cell r="E317">
            <v>112.5</v>
          </cell>
        </row>
        <row r="318">
          <cell r="D318" t="str">
            <v>III100Open</v>
          </cell>
          <cell r="E318">
            <v>150</v>
          </cell>
        </row>
        <row r="319">
          <cell r="D319" t="str">
            <v>III100T1</v>
          </cell>
          <cell r="E319">
            <v>105</v>
          </cell>
        </row>
        <row r="320">
          <cell r="D320" t="str">
            <v>III100T2</v>
          </cell>
          <cell r="E320">
            <v>115</v>
          </cell>
        </row>
        <row r="321">
          <cell r="D321" t="str">
            <v>III100T3</v>
          </cell>
          <cell r="E321">
            <v>127.5</v>
          </cell>
        </row>
        <row r="322">
          <cell r="D322" t="str">
            <v>III110J</v>
          </cell>
          <cell r="E322">
            <v>147.5</v>
          </cell>
        </row>
        <row r="323">
          <cell r="D323" t="str">
            <v>III110M1</v>
          </cell>
          <cell r="E323">
            <v>150</v>
          </cell>
        </row>
        <row r="324">
          <cell r="D324" t="str">
            <v>III110M2</v>
          </cell>
          <cell r="E324">
            <v>147.5</v>
          </cell>
        </row>
        <row r="325">
          <cell r="D325" t="str">
            <v>III110M3</v>
          </cell>
          <cell r="E325">
            <v>145</v>
          </cell>
        </row>
        <row r="326">
          <cell r="D326" t="str">
            <v>III110M4</v>
          </cell>
          <cell r="E326">
            <v>137.5</v>
          </cell>
        </row>
        <row r="327">
          <cell r="D327" t="str">
            <v>III110M5</v>
          </cell>
          <cell r="E327">
            <v>120</v>
          </cell>
        </row>
        <row r="328">
          <cell r="D328" t="str">
            <v>III110Open</v>
          </cell>
          <cell r="E328">
            <v>152.5</v>
          </cell>
        </row>
        <row r="329">
          <cell r="D329" t="str">
            <v>III110T1</v>
          </cell>
          <cell r="E329">
            <v>110</v>
          </cell>
        </row>
        <row r="330">
          <cell r="D330" t="str">
            <v>III110T2</v>
          </cell>
          <cell r="E330">
            <v>122.5</v>
          </cell>
        </row>
        <row r="331">
          <cell r="D331" t="str">
            <v>III110T3</v>
          </cell>
          <cell r="E331">
            <v>135</v>
          </cell>
        </row>
        <row r="332">
          <cell r="D332" t="str">
            <v>III125J</v>
          </cell>
          <cell r="E332">
            <v>152.5</v>
          </cell>
        </row>
        <row r="333">
          <cell r="D333" t="str">
            <v>III125M1</v>
          </cell>
          <cell r="E333">
            <v>155</v>
          </cell>
        </row>
        <row r="334">
          <cell r="D334" t="str">
            <v>III125M2</v>
          </cell>
          <cell r="E334">
            <v>147.5</v>
          </cell>
        </row>
        <row r="335">
          <cell r="D335" t="str">
            <v>III125M3</v>
          </cell>
          <cell r="E335">
            <v>145</v>
          </cell>
        </row>
        <row r="336">
          <cell r="D336" t="str">
            <v>III125M4</v>
          </cell>
          <cell r="E336">
            <v>140</v>
          </cell>
        </row>
        <row r="337">
          <cell r="D337" t="str">
            <v>III125M5</v>
          </cell>
          <cell r="E337">
            <v>137.5</v>
          </cell>
        </row>
        <row r="338">
          <cell r="D338" t="str">
            <v>III125Open</v>
          </cell>
          <cell r="E338">
            <v>160</v>
          </cell>
        </row>
        <row r="339">
          <cell r="D339" t="str">
            <v>III125T1</v>
          </cell>
          <cell r="E339">
            <v>112.5</v>
          </cell>
        </row>
        <row r="340">
          <cell r="D340" t="str">
            <v>III125T2</v>
          </cell>
          <cell r="E340">
            <v>125</v>
          </cell>
        </row>
        <row r="341">
          <cell r="D341" t="str">
            <v>III125T3</v>
          </cell>
          <cell r="E341">
            <v>140</v>
          </cell>
        </row>
        <row r="342">
          <cell r="D342" t="str">
            <v>III145J</v>
          </cell>
          <cell r="E342">
            <v>155</v>
          </cell>
        </row>
        <row r="343">
          <cell r="D343" t="str">
            <v>III145M1</v>
          </cell>
          <cell r="E343">
            <v>160</v>
          </cell>
        </row>
        <row r="344">
          <cell r="D344" t="str">
            <v>III145M2</v>
          </cell>
          <cell r="E344">
            <v>155</v>
          </cell>
        </row>
        <row r="345">
          <cell r="D345" t="str">
            <v>III145M3</v>
          </cell>
          <cell r="E345">
            <v>150</v>
          </cell>
        </row>
        <row r="346">
          <cell r="D346" t="str">
            <v>III145M4</v>
          </cell>
          <cell r="E346">
            <v>145</v>
          </cell>
        </row>
        <row r="347">
          <cell r="D347" t="str">
            <v>III145M5</v>
          </cell>
          <cell r="E347">
            <v>125</v>
          </cell>
        </row>
        <row r="348">
          <cell r="D348" t="str">
            <v>III145Open</v>
          </cell>
          <cell r="E348">
            <v>162.5</v>
          </cell>
        </row>
        <row r="349">
          <cell r="D349" t="str">
            <v>III145T1</v>
          </cell>
          <cell r="E349">
            <v>120</v>
          </cell>
        </row>
        <row r="350">
          <cell r="D350" t="str">
            <v>III145T2</v>
          </cell>
          <cell r="E350">
            <v>127.5</v>
          </cell>
        </row>
        <row r="351">
          <cell r="D351" t="str">
            <v>III145T3</v>
          </cell>
          <cell r="E351">
            <v>142.5</v>
          </cell>
        </row>
        <row r="352">
          <cell r="D352" t="str">
            <v>III&gt;145J</v>
          </cell>
          <cell r="E352">
            <v>157.5</v>
          </cell>
        </row>
        <row r="353">
          <cell r="D353" t="str">
            <v>III&gt;145M1</v>
          </cell>
          <cell r="E353">
            <v>160</v>
          </cell>
        </row>
        <row r="354">
          <cell r="D354" t="str">
            <v>III&gt;145M2</v>
          </cell>
          <cell r="E354">
            <v>152.5</v>
          </cell>
        </row>
        <row r="355">
          <cell r="D355" t="str">
            <v>III&gt;145M3</v>
          </cell>
          <cell r="E355">
            <v>152.5</v>
          </cell>
        </row>
        <row r="356">
          <cell r="D356" t="str">
            <v>III&gt;145M4</v>
          </cell>
          <cell r="E356">
            <v>150</v>
          </cell>
        </row>
        <row r="357">
          <cell r="D357" t="str">
            <v>III&gt;145M5</v>
          </cell>
          <cell r="E357">
            <v>140</v>
          </cell>
        </row>
        <row r="358">
          <cell r="D358" t="str">
            <v>III&gt;145Open</v>
          </cell>
          <cell r="E358">
            <v>165</v>
          </cell>
        </row>
        <row r="359">
          <cell r="D359" t="str">
            <v>III&gt;145T1</v>
          </cell>
          <cell r="E359">
            <v>135</v>
          </cell>
        </row>
        <row r="360">
          <cell r="D360" t="str">
            <v>III&gt;145T2</v>
          </cell>
          <cell r="E360">
            <v>137.5</v>
          </cell>
        </row>
        <row r="361">
          <cell r="D361" t="str">
            <v>III&gt;145T3</v>
          </cell>
          <cell r="E361">
            <v>142.5</v>
          </cell>
        </row>
      </sheetData>
      <sheetData sheetId="12">
        <row r="2">
          <cell r="D2" t="str">
            <v>CMS52J</v>
          </cell>
          <cell r="E2">
            <v>247.5</v>
          </cell>
        </row>
        <row r="3">
          <cell r="D3" t="str">
            <v>CMS52M1</v>
          </cell>
          <cell r="E3">
            <v>265</v>
          </cell>
        </row>
        <row r="4">
          <cell r="D4" t="str">
            <v>CMS52M2</v>
          </cell>
          <cell r="E4">
            <v>252.5</v>
          </cell>
        </row>
        <row r="5">
          <cell r="D5" t="str">
            <v>CMS52M3</v>
          </cell>
          <cell r="E5">
            <v>240</v>
          </cell>
        </row>
        <row r="6">
          <cell r="D6" t="str">
            <v>CMS52M4</v>
          </cell>
          <cell r="E6">
            <v>227.5</v>
          </cell>
        </row>
        <row r="7">
          <cell r="D7" t="str">
            <v>CMS52M5</v>
          </cell>
          <cell r="E7">
            <v>200</v>
          </cell>
        </row>
        <row r="8">
          <cell r="D8" t="str">
            <v>CMS52Open</v>
          </cell>
          <cell r="E8">
            <v>277.5</v>
          </cell>
        </row>
        <row r="9">
          <cell r="D9" t="str">
            <v>CMS52T1</v>
          </cell>
          <cell r="E9">
            <v>182.5</v>
          </cell>
        </row>
        <row r="10">
          <cell r="D10" t="str">
            <v>CMS52T2</v>
          </cell>
          <cell r="E10">
            <v>200</v>
          </cell>
        </row>
        <row r="11">
          <cell r="D11" t="str">
            <v>CMS52T3</v>
          </cell>
          <cell r="E11">
            <v>225</v>
          </cell>
        </row>
        <row r="12">
          <cell r="D12" t="str">
            <v>CMS56J</v>
          </cell>
          <cell r="E12">
            <v>267.5</v>
          </cell>
        </row>
        <row r="13">
          <cell r="D13" t="str">
            <v>CMS56M1</v>
          </cell>
          <cell r="E13">
            <v>285</v>
          </cell>
        </row>
        <row r="14">
          <cell r="D14" t="str">
            <v>CMS56M2</v>
          </cell>
          <cell r="E14">
            <v>272.5</v>
          </cell>
        </row>
        <row r="15">
          <cell r="D15" t="str">
            <v>CMS56M3</v>
          </cell>
          <cell r="E15">
            <v>257.5</v>
          </cell>
        </row>
        <row r="16">
          <cell r="D16" t="str">
            <v>CMS56M4</v>
          </cell>
          <cell r="E16">
            <v>245</v>
          </cell>
        </row>
        <row r="17">
          <cell r="D17" t="str">
            <v>CMS56M5</v>
          </cell>
          <cell r="E17">
            <v>215</v>
          </cell>
        </row>
        <row r="18">
          <cell r="D18" t="str">
            <v>CMS56Open</v>
          </cell>
          <cell r="E18">
            <v>300</v>
          </cell>
        </row>
        <row r="19">
          <cell r="D19" t="str">
            <v>CMS56T1</v>
          </cell>
          <cell r="E19">
            <v>197.5</v>
          </cell>
        </row>
        <row r="20">
          <cell r="D20" t="str">
            <v>CMS56T2</v>
          </cell>
          <cell r="E20">
            <v>220</v>
          </cell>
        </row>
        <row r="21">
          <cell r="D21" t="str">
            <v>CMS56T3</v>
          </cell>
          <cell r="E21">
            <v>242.5</v>
          </cell>
        </row>
        <row r="22">
          <cell r="D22" t="str">
            <v>CMS60J</v>
          </cell>
          <cell r="E22">
            <v>295</v>
          </cell>
        </row>
        <row r="23">
          <cell r="D23" t="str">
            <v>CMS60M1</v>
          </cell>
          <cell r="E23">
            <v>315</v>
          </cell>
        </row>
        <row r="24">
          <cell r="D24" t="str">
            <v>CMS60M2</v>
          </cell>
          <cell r="E24">
            <v>302.5</v>
          </cell>
        </row>
        <row r="25">
          <cell r="D25" t="str">
            <v>CMS60M3</v>
          </cell>
          <cell r="E25">
            <v>285</v>
          </cell>
        </row>
        <row r="26">
          <cell r="D26" t="str">
            <v>CMS60M4</v>
          </cell>
          <cell r="E26">
            <v>272.5</v>
          </cell>
        </row>
        <row r="27">
          <cell r="D27" t="str">
            <v>CMS60M5</v>
          </cell>
          <cell r="E27">
            <v>237.5</v>
          </cell>
        </row>
        <row r="28">
          <cell r="D28" t="str">
            <v>CMS60Open</v>
          </cell>
          <cell r="E28">
            <v>332.5</v>
          </cell>
        </row>
        <row r="29">
          <cell r="D29" t="str">
            <v>CMS60T1</v>
          </cell>
          <cell r="E29">
            <v>217.5</v>
          </cell>
        </row>
        <row r="30">
          <cell r="D30" t="str">
            <v>CMS60T2</v>
          </cell>
          <cell r="E30">
            <v>242.5</v>
          </cell>
        </row>
        <row r="31">
          <cell r="D31" t="str">
            <v>CMS60T3</v>
          </cell>
          <cell r="E31">
            <v>267.5</v>
          </cell>
        </row>
        <row r="32">
          <cell r="D32" t="str">
            <v>CMS67,5J</v>
          </cell>
          <cell r="E32">
            <v>370</v>
          </cell>
        </row>
        <row r="33">
          <cell r="D33" t="str">
            <v>CMS67,5M1</v>
          </cell>
          <cell r="E33">
            <v>395</v>
          </cell>
        </row>
        <row r="34">
          <cell r="D34" t="str">
            <v>CMS67,5M2</v>
          </cell>
          <cell r="E34">
            <v>377.5</v>
          </cell>
        </row>
        <row r="35">
          <cell r="D35" t="str">
            <v>CMS67,5M3</v>
          </cell>
          <cell r="E35">
            <v>355</v>
          </cell>
        </row>
        <row r="36">
          <cell r="D36" t="str">
            <v>CMS67,5M4</v>
          </cell>
          <cell r="E36">
            <v>340</v>
          </cell>
        </row>
        <row r="37">
          <cell r="D37" t="str">
            <v>CMS67,5M5</v>
          </cell>
          <cell r="E37">
            <v>297.5</v>
          </cell>
        </row>
        <row r="38">
          <cell r="D38" t="str">
            <v>CMS67,5Open</v>
          </cell>
          <cell r="E38">
            <v>427.5</v>
          </cell>
        </row>
        <row r="39">
          <cell r="D39" t="str">
            <v>CMS67,5T1</v>
          </cell>
          <cell r="E39">
            <v>275</v>
          </cell>
        </row>
        <row r="40">
          <cell r="D40" t="str">
            <v>CMS67,5T2</v>
          </cell>
          <cell r="E40">
            <v>302.5</v>
          </cell>
        </row>
        <row r="41">
          <cell r="D41" t="str">
            <v>CMS67,5T3</v>
          </cell>
          <cell r="E41">
            <v>335</v>
          </cell>
        </row>
        <row r="42">
          <cell r="D42" t="str">
            <v>CMS75J</v>
          </cell>
          <cell r="E42">
            <v>387.5</v>
          </cell>
        </row>
        <row r="43">
          <cell r="D43" t="str">
            <v>CMS75M1</v>
          </cell>
          <cell r="E43">
            <v>417.5</v>
          </cell>
        </row>
        <row r="44">
          <cell r="D44" t="str">
            <v>CMS75M2</v>
          </cell>
          <cell r="E44">
            <v>395</v>
          </cell>
        </row>
        <row r="45">
          <cell r="D45" t="str">
            <v>CMS75M3</v>
          </cell>
          <cell r="E45">
            <v>375</v>
          </cell>
        </row>
        <row r="46">
          <cell r="D46" t="str">
            <v>CMS75M4</v>
          </cell>
          <cell r="E46">
            <v>357.5</v>
          </cell>
        </row>
        <row r="47">
          <cell r="D47" t="str">
            <v>CMS75M5</v>
          </cell>
          <cell r="E47">
            <v>315</v>
          </cell>
        </row>
        <row r="48">
          <cell r="D48" t="str">
            <v>CMS75Open</v>
          </cell>
          <cell r="E48">
            <v>462.5</v>
          </cell>
        </row>
        <row r="49">
          <cell r="D49" t="str">
            <v>CMS75T1</v>
          </cell>
          <cell r="E49">
            <v>287.5</v>
          </cell>
        </row>
        <row r="50">
          <cell r="D50" t="str">
            <v>CMS75T2</v>
          </cell>
          <cell r="E50">
            <v>320</v>
          </cell>
        </row>
        <row r="51">
          <cell r="D51" t="str">
            <v>CMS75T3</v>
          </cell>
          <cell r="E51">
            <v>355</v>
          </cell>
        </row>
        <row r="52">
          <cell r="D52" t="str">
            <v>CMS82,5J</v>
          </cell>
          <cell r="E52">
            <v>410</v>
          </cell>
        </row>
        <row r="53">
          <cell r="D53" t="str">
            <v>CMS82,5M1</v>
          </cell>
          <cell r="E53">
            <v>437.5</v>
          </cell>
        </row>
        <row r="54">
          <cell r="D54" t="str">
            <v>CMS82,5M2</v>
          </cell>
          <cell r="E54">
            <v>417.5</v>
          </cell>
        </row>
        <row r="55">
          <cell r="D55" t="str">
            <v>CMS82,5M3</v>
          </cell>
          <cell r="E55">
            <v>395</v>
          </cell>
        </row>
        <row r="56">
          <cell r="D56" t="str">
            <v>CMS82,5M4</v>
          </cell>
          <cell r="E56">
            <v>375</v>
          </cell>
        </row>
        <row r="57">
          <cell r="D57" t="str">
            <v>CMS82,5M5</v>
          </cell>
          <cell r="E57">
            <v>330</v>
          </cell>
        </row>
        <row r="58">
          <cell r="D58" t="str">
            <v>CMS82,5Open</v>
          </cell>
          <cell r="E58">
            <v>492.5</v>
          </cell>
        </row>
        <row r="59">
          <cell r="D59" t="str">
            <v>CMS82,5T1</v>
          </cell>
          <cell r="E59">
            <v>305</v>
          </cell>
        </row>
        <row r="60">
          <cell r="D60" t="str">
            <v>CMS82,5T2</v>
          </cell>
          <cell r="E60">
            <v>335</v>
          </cell>
        </row>
        <row r="61">
          <cell r="D61" t="str">
            <v>CMS82,5T3</v>
          </cell>
          <cell r="E61">
            <v>372.5</v>
          </cell>
        </row>
        <row r="62">
          <cell r="D62" t="str">
            <v>CMS90J</v>
          </cell>
          <cell r="E62">
            <v>427.5</v>
          </cell>
        </row>
        <row r="63">
          <cell r="D63" t="str">
            <v>CMS90M1</v>
          </cell>
          <cell r="E63">
            <v>460</v>
          </cell>
        </row>
        <row r="64">
          <cell r="D64" t="str">
            <v>CMS90M2</v>
          </cell>
          <cell r="E64">
            <v>440</v>
          </cell>
        </row>
        <row r="65">
          <cell r="D65" t="str">
            <v>CMS90M3</v>
          </cell>
          <cell r="E65">
            <v>415</v>
          </cell>
        </row>
        <row r="66">
          <cell r="D66" t="str">
            <v>CMS90M4</v>
          </cell>
          <cell r="E66">
            <v>395</v>
          </cell>
        </row>
        <row r="67">
          <cell r="D67" t="str">
            <v>CMS90M5</v>
          </cell>
          <cell r="E67">
            <v>385</v>
          </cell>
        </row>
        <row r="68">
          <cell r="D68" t="str">
            <v>CMS90Open</v>
          </cell>
          <cell r="E68">
            <v>517.5</v>
          </cell>
        </row>
        <row r="69">
          <cell r="D69" t="str">
            <v>CMS90T1</v>
          </cell>
          <cell r="E69">
            <v>317.5</v>
          </cell>
        </row>
        <row r="70">
          <cell r="D70" t="str">
            <v>CMS90T2</v>
          </cell>
          <cell r="E70">
            <v>350</v>
          </cell>
        </row>
        <row r="71">
          <cell r="D71" t="str">
            <v>CMS90T3</v>
          </cell>
          <cell r="E71">
            <v>390</v>
          </cell>
        </row>
        <row r="72">
          <cell r="D72" t="str">
            <v>CMS100J</v>
          </cell>
          <cell r="E72">
            <v>465</v>
          </cell>
        </row>
        <row r="73">
          <cell r="D73" t="str">
            <v>CMS100M1</v>
          </cell>
          <cell r="E73">
            <v>497.5</v>
          </cell>
        </row>
        <row r="74">
          <cell r="D74" t="str">
            <v>CMS100M2</v>
          </cell>
          <cell r="E74">
            <v>475</v>
          </cell>
        </row>
        <row r="75">
          <cell r="D75" t="str">
            <v>CMS100M3</v>
          </cell>
          <cell r="E75">
            <v>447.5</v>
          </cell>
        </row>
        <row r="76">
          <cell r="D76" t="str">
            <v>CMS100M4</v>
          </cell>
          <cell r="E76">
            <v>427.5</v>
          </cell>
        </row>
        <row r="77">
          <cell r="D77" t="str">
            <v>CMS100M5</v>
          </cell>
          <cell r="E77">
            <v>375</v>
          </cell>
        </row>
        <row r="78">
          <cell r="D78" t="str">
            <v>CMS100Open</v>
          </cell>
          <cell r="E78">
            <v>542.5</v>
          </cell>
        </row>
        <row r="79">
          <cell r="D79" t="str">
            <v>CMS100T1</v>
          </cell>
          <cell r="E79">
            <v>345</v>
          </cell>
        </row>
        <row r="80">
          <cell r="D80" t="str">
            <v>CMS100T2</v>
          </cell>
          <cell r="E80">
            <v>380</v>
          </cell>
        </row>
        <row r="81">
          <cell r="D81" t="str">
            <v>CMS100T3</v>
          </cell>
          <cell r="E81">
            <v>422.5</v>
          </cell>
        </row>
        <row r="82">
          <cell r="D82" t="str">
            <v>CMS110J</v>
          </cell>
          <cell r="E82">
            <v>497.5</v>
          </cell>
        </row>
        <row r="83">
          <cell r="D83" t="str">
            <v>CMS110M1</v>
          </cell>
          <cell r="E83">
            <v>530</v>
          </cell>
        </row>
        <row r="84">
          <cell r="D84" t="str">
            <v>CMS110M2</v>
          </cell>
          <cell r="E84">
            <v>507.5</v>
          </cell>
        </row>
        <row r="85">
          <cell r="D85" t="str">
            <v>CMS110M3</v>
          </cell>
          <cell r="E85">
            <v>480</v>
          </cell>
        </row>
        <row r="86">
          <cell r="D86" t="str">
            <v>CMS110M4</v>
          </cell>
          <cell r="E86">
            <v>457.5</v>
          </cell>
        </row>
        <row r="87">
          <cell r="D87" t="str">
            <v>CMS110M5</v>
          </cell>
          <cell r="E87">
            <v>402.5</v>
          </cell>
        </row>
        <row r="88">
          <cell r="D88" t="str">
            <v>CMS110Open</v>
          </cell>
          <cell r="E88">
            <v>560</v>
          </cell>
        </row>
        <row r="89">
          <cell r="D89" t="str">
            <v>CMS110T1</v>
          </cell>
          <cell r="E89">
            <v>370</v>
          </cell>
        </row>
        <row r="90">
          <cell r="D90" t="str">
            <v>CMS110T2</v>
          </cell>
          <cell r="E90">
            <v>407.5</v>
          </cell>
        </row>
        <row r="91">
          <cell r="D91" t="str">
            <v>CMS110T3</v>
          </cell>
          <cell r="E91">
            <v>452.5</v>
          </cell>
        </row>
        <row r="92">
          <cell r="D92" t="str">
            <v>CMS125J</v>
          </cell>
          <cell r="E92">
            <v>517.5</v>
          </cell>
        </row>
        <row r="93">
          <cell r="D93" t="str">
            <v>CMS125M1</v>
          </cell>
          <cell r="E93">
            <v>555</v>
          </cell>
        </row>
        <row r="94">
          <cell r="D94" t="str">
            <v>CMS125M2</v>
          </cell>
          <cell r="E94">
            <v>530</v>
          </cell>
        </row>
        <row r="95">
          <cell r="D95" t="str">
            <v>CMS125M3</v>
          </cell>
          <cell r="E95">
            <v>500</v>
          </cell>
        </row>
        <row r="96">
          <cell r="D96" t="str">
            <v>CMS125M4</v>
          </cell>
          <cell r="E96">
            <v>477.5</v>
          </cell>
        </row>
        <row r="97">
          <cell r="D97" t="str">
            <v>CMS125M5</v>
          </cell>
          <cell r="E97">
            <v>420</v>
          </cell>
        </row>
        <row r="98">
          <cell r="D98" t="str">
            <v>CMS125Open</v>
          </cell>
          <cell r="E98">
            <v>580</v>
          </cell>
        </row>
        <row r="99">
          <cell r="D99" t="str">
            <v>CMS125T1</v>
          </cell>
          <cell r="E99">
            <v>382.5</v>
          </cell>
        </row>
        <row r="100">
          <cell r="D100" t="str">
            <v>CMS125T2</v>
          </cell>
          <cell r="E100">
            <v>422.5</v>
          </cell>
        </row>
        <row r="101">
          <cell r="D101" t="str">
            <v>CMS125T3</v>
          </cell>
          <cell r="E101">
            <v>470</v>
          </cell>
        </row>
        <row r="102">
          <cell r="D102" t="str">
            <v>CMS145J</v>
          </cell>
          <cell r="E102">
            <v>552.5</v>
          </cell>
        </row>
        <row r="103">
          <cell r="D103" t="str">
            <v>CMS145M1</v>
          </cell>
          <cell r="E103">
            <v>592.5</v>
          </cell>
        </row>
        <row r="104">
          <cell r="D104" t="str">
            <v>CMS145M2</v>
          </cell>
          <cell r="E104">
            <v>565</v>
          </cell>
        </row>
        <row r="105">
          <cell r="D105" t="str">
            <v>CMS145M3</v>
          </cell>
          <cell r="E105">
            <v>535</v>
          </cell>
        </row>
        <row r="106">
          <cell r="D106" t="str">
            <v>CMS145M4</v>
          </cell>
          <cell r="E106">
            <v>507.5</v>
          </cell>
        </row>
        <row r="107">
          <cell r="D107" t="str">
            <v>CMS145M5</v>
          </cell>
          <cell r="E107">
            <v>447.5</v>
          </cell>
        </row>
        <row r="108">
          <cell r="D108" t="str">
            <v>CMS145Open</v>
          </cell>
          <cell r="E108">
            <v>592.5</v>
          </cell>
        </row>
        <row r="109">
          <cell r="D109" t="str">
            <v>CMS145T1</v>
          </cell>
          <cell r="E109">
            <v>410</v>
          </cell>
        </row>
        <row r="110">
          <cell r="D110" t="str">
            <v>CMS145T2</v>
          </cell>
          <cell r="E110">
            <v>452.5</v>
          </cell>
        </row>
        <row r="111">
          <cell r="D111" t="str">
            <v>CMS145T3</v>
          </cell>
          <cell r="E111">
            <v>502.5</v>
          </cell>
        </row>
        <row r="112">
          <cell r="D112" t="str">
            <v>CMS&gt;145J</v>
          </cell>
          <cell r="E112">
            <v>575</v>
          </cell>
        </row>
        <row r="113">
          <cell r="D113" t="str">
            <v>CMS&gt;145M1</v>
          </cell>
          <cell r="E113">
            <v>617.5</v>
          </cell>
        </row>
        <row r="114">
          <cell r="D114" t="str">
            <v>CMS&gt;145M2</v>
          </cell>
          <cell r="E114">
            <v>590</v>
          </cell>
        </row>
        <row r="115">
          <cell r="D115" t="str">
            <v>CMS&gt;145M3</v>
          </cell>
          <cell r="E115">
            <v>557.5</v>
          </cell>
        </row>
        <row r="116">
          <cell r="D116" t="str">
            <v>CMS&gt;145M4</v>
          </cell>
          <cell r="E116">
            <v>530</v>
          </cell>
        </row>
        <row r="117">
          <cell r="D117" t="str">
            <v>CMS&gt;145M5</v>
          </cell>
          <cell r="E117">
            <v>465</v>
          </cell>
        </row>
        <row r="118">
          <cell r="D118" t="str">
            <v>CMS&gt;145Open</v>
          </cell>
          <cell r="E118">
            <v>607.5</v>
          </cell>
        </row>
        <row r="119">
          <cell r="D119" t="str">
            <v>CMS&gt;145T1</v>
          </cell>
          <cell r="E119">
            <v>427.5</v>
          </cell>
        </row>
        <row r="120">
          <cell r="D120" t="str">
            <v>CMS&gt;145T2</v>
          </cell>
          <cell r="E120">
            <v>472.5</v>
          </cell>
        </row>
        <row r="121">
          <cell r="D121" t="str">
            <v>CMS&gt;145T3</v>
          </cell>
          <cell r="E121">
            <v>527.5</v>
          </cell>
        </row>
        <row r="122">
          <cell r="D122" t="str">
            <v>MS52J</v>
          </cell>
          <cell r="E122">
            <v>295</v>
          </cell>
        </row>
        <row r="123">
          <cell r="D123" t="str">
            <v>MS52M1</v>
          </cell>
          <cell r="E123">
            <v>320</v>
          </cell>
        </row>
        <row r="124">
          <cell r="D124" t="str">
            <v>MS52M2</v>
          </cell>
          <cell r="E124">
            <v>305</v>
          </cell>
        </row>
        <row r="125">
          <cell r="D125" t="str">
            <v>MS52M3</v>
          </cell>
          <cell r="E125">
            <v>287.5</v>
          </cell>
        </row>
        <row r="126">
          <cell r="D126" t="str">
            <v>MS52M4</v>
          </cell>
          <cell r="E126">
            <v>272.5</v>
          </cell>
        </row>
        <row r="127">
          <cell r="D127" t="str">
            <v>MS52M5</v>
          </cell>
          <cell r="E127">
            <v>240</v>
          </cell>
        </row>
        <row r="128">
          <cell r="D128" t="str">
            <v>MS52Open</v>
          </cell>
          <cell r="E128">
            <v>310</v>
          </cell>
        </row>
        <row r="129">
          <cell r="D129" t="str">
            <v>MS52T1</v>
          </cell>
          <cell r="E129">
            <v>220</v>
          </cell>
        </row>
        <row r="130">
          <cell r="D130" t="str">
            <v>MS52T2</v>
          </cell>
          <cell r="E130">
            <v>242.5</v>
          </cell>
        </row>
        <row r="131">
          <cell r="D131" t="str">
            <v>MS52T3</v>
          </cell>
          <cell r="E131">
            <v>270</v>
          </cell>
        </row>
        <row r="132">
          <cell r="D132" t="str">
            <v>MS56J</v>
          </cell>
          <cell r="E132">
            <v>325</v>
          </cell>
        </row>
        <row r="133">
          <cell r="D133" t="str">
            <v>MS56M1</v>
          </cell>
          <cell r="E133">
            <v>347.5</v>
          </cell>
        </row>
        <row r="134">
          <cell r="D134" t="str">
            <v>MS56M2</v>
          </cell>
          <cell r="E134">
            <v>332.5</v>
          </cell>
        </row>
        <row r="135">
          <cell r="D135" t="str">
            <v>MS56M3</v>
          </cell>
          <cell r="E135">
            <v>312.5</v>
          </cell>
        </row>
        <row r="136">
          <cell r="D136" t="str">
            <v>MS56M4</v>
          </cell>
          <cell r="E136">
            <v>300</v>
          </cell>
        </row>
        <row r="137">
          <cell r="D137" t="str">
            <v>MS56M5</v>
          </cell>
          <cell r="E137">
            <v>265</v>
          </cell>
        </row>
        <row r="138">
          <cell r="D138" t="str">
            <v>MS56Open</v>
          </cell>
          <cell r="E138">
            <v>365</v>
          </cell>
        </row>
        <row r="139">
          <cell r="D139" t="str">
            <v>MS56T1</v>
          </cell>
          <cell r="E139">
            <v>240</v>
          </cell>
        </row>
        <row r="140">
          <cell r="D140" t="str">
            <v>MS56T2</v>
          </cell>
          <cell r="E140">
            <v>267.5</v>
          </cell>
        </row>
        <row r="141">
          <cell r="D141" t="str">
            <v>MS56T3</v>
          </cell>
          <cell r="E141">
            <v>297.5</v>
          </cell>
        </row>
        <row r="142">
          <cell r="D142" t="str">
            <v>MS60J</v>
          </cell>
          <cell r="E142">
            <v>360</v>
          </cell>
        </row>
        <row r="143">
          <cell r="D143" t="str">
            <v>MS60M1</v>
          </cell>
          <cell r="E143">
            <v>385</v>
          </cell>
        </row>
        <row r="144">
          <cell r="D144" t="str">
            <v>MS60M2</v>
          </cell>
          <cell r="E144">
            <v>367.5</v>
          </cell>
        </row>
        <row r="145">
          <cell r="D145" t="str">
            <v>MS60M3</v>
          </cell>
          <cell r="E145">
            <v>345</v>
          </cell>
        </row>
        <row r="146">
          <cell r="D146" t="str">
            <v>MS60M4</v>
          </cell>
          <cell r="E146">
            <v>332.5</v>
          </cell>
        </row>
        <row r="147">
          <cell r="D147" t="str">
            <v>MS60M5</v>
          </cell>
          <cell r="E147">
            <v>290</v>
          </cell>
        </row>
        <row r="148">
          <cell r="D148" t="str">
            <v>MS60Open</v>
          </cell>
          <cell r="E148">
            <v>402.5</v>
          </cell>
        </row>
        <row r="149">
          <cell r="D149" t="str">
            <v>MS60T1</v>
          </cell>
          <cell r="E149">
            <v>265</v>
          </cell>
        </row>
        <row r="150">
          <cell r="D150" t="str">
            <v>MS60T2</v>
          </cell>
          <cell r="E150">
            <v>295</v>
          </cell>
        </row>
        <row r="151">
          <cell r="D151" t="str">
            <v>MS60T3</v>
          </cell>
          <cell r="E151">
            <v>327.5</v>
          </cell>
        </row>
        <row r="152">
          <cell r="D152" t="str">
            <v>MS67,5J</v>
          </cell>
          <cell r="E152">
            <v>455</v>
          </cell>
        </row>
        <row r="153">
          <cell r="D153" t="str">
            <v>MS67,5M1</v>
          </cell>
          <cell r="E153">
            <v>487.5</v>
          </cell>
        </row>
        <row r="154">
          <cell r="D154" t="str">
            <v>MS67,5M2</v>
          </cell>
          <cell r="E154">
            <v>467.5</v>
          </cell>
        </row>
        <row r="155">
          <cell r="D155" t="str">
            <v>MS67,5M3</v>
          </cell>
          <cell r="E155">
            <v>440</v>
          </cell>
        </row>
        <row r="156">
          <cell r="D156" t="str">
            <v>MS67,5M4</v>
          </cell>
          <cell r="E156">
            <v>420</v>
          </cell>
        </row>
        <row r="157">
          <cell r="D157" t="str">
            <v>MS67,5M5</v>
          </cell>
          <cell r="E157">
            <v>370</v>
          </cell>
        </row>
        <row r="158">
          <cell r="D158" t="str">
            <v>MS67,5Open</v>
          </cell>
          <cell r="E158">
            <v>485</v>
          </cell>
        </row>
        <row r="159">
          <cell r="D159" t="str">
            <v>MS67,5T1</v>
          </cell>
          <cell r="E159">
            <v>337.5</v>
          </cell>
        </row>
        <row r="160">
          <cell r="D160" t="str">
            <v>MS67,5T2</v>
          </cell>
          <cell r="E160">
            <v>375</v>
          </cell>
        </row>
        <row r="161">
          <cell r="D161" t="str">
            <v>MS67,5T3</v>
          </cell>
          <cell r="E161">
            <v>415</v>
          </cell>
        </row>
        <row r="162">
          <cell r="D162" t="str">
            <v>MS75J</v>
          </cell>
          <cell r="E162">
            <v>497.5</v>
          </cell>
        </row>
        <row r="163">
          <cell r="D163" t="str">
            <v>MS75M1</v>
          </cell>
          <cell r="E163">
            <v>530</v>
          </cell>
        </row>
        <row r="164">
          <cell r="D164" t="str">
            <v>MS75M2</v>
          </cell>
          <cell r="E164">
            <v>507.5</v>
          </cell>
        </row>
        <row r="165">
          <cell r="D165" t="str">
            <v>MS75M3</v>
          </cell>
          <cell r="E165">
            <v>480</v>
          </cell>
        </row>
        <row r="166">
          <cell r="D166" t="str">
            <v>MS75M4</v>
          </cell>
          <cell r="E166">
            <v>457.5</v>
          </cell>
        </row>
        <row r="167">
          <cell r="D167" t="str">
            <v>MS75M5</v>
          </cell>
          <cell r="E167">
            <v>400</v>
          </cell>
        </row>
        <row r="168">
          <cell r="D168" t="str">
            <v>MS75Open</v>
          </cell>
          <cell r="E168">
            <v>525</v>
          </cell>
        </row>
        <row r="169">
          <cell r="D169" t="str">
            <v>MS75T1</v>
          </cell>
          <cell r="E169">
            <v>370</v>
          </cell>
        </row>
        <row r="170">
          <cell r="D170" t="str">
            <v>MS75T2</v>
          </cell>
          <cell r="E170">
            <v>407.5</v>
          </cell>
        </row>
        <row r="171">
          <cell r="D171" t="str">
            <v>MS75T3</v>
          </cell>
          <cell r="E171">
            <v>452.5</v>
          </cell>
        </row>
        <row r="172">
          <cell r="D172" t="str">
            <v>MS82,5J</v>
          </cell>
          <cell r="E172">
            <v>527.5</v>
          </cell>
        </row>
        <row r="173">
          <cell r="D173" t="str">
            <v>MS82,5M1</v>
          </cell>
          <cell r="E173">
            <v>567.5</v>
          </cell>
        </row>
        <row r="174">
          <cell r="D174" t="str">
            <v>MS82,5M2</v>
          </cell>
          <cell r="E174">
            <v>540</v>
          </cell>
        </row>
        <row r="175">
          <cell r="D175" t="str">
            <v>MS82,5M3</v>
          </cell>
          <cell r="E175">
            <v>510</v>
          </cell>
        </row>
        <row r="176">
          <cell r="D176" t="str">
            <v>MS82,5M4</v>
          </cell>
          <cell r="E176">
            <v>485</v>
          </cell>
        </row>
        <row r="177">
          <cell r="D177" t="str">
            <v>MS82,5M5</v>
          </cell>
          <cell r="E177">
            <v>427.5</v>
          </cell>
        </row>
        <row r="178">
          <cell r="D178" t="str">
            <v>MS82,5Open</v>
          </cell>
          <cell r="E178">
            <v>560</v>
          </cell>
        </row>
        <row r="179">
          <cell r="D179" t="str">
            <v>MS82,5T1</v>
          </cell>
          <cell r="E179">
            <v>390</v>
          </cell>
        </row>
        <row r="180">
          <cell r="D180" t="str">
            <v>MS82,5T2</v>
          </cell>
          <cell r="E180">
            <v>435</v>
          </cell>
        </row>
        <row r="181">
          <cell r="D181" t="str">
            <v>MS82,5T3</v>
          </cell>
          <cell r="E181">
            <v>482.5</v>
          </cell>
        </row>
        <row r="182">
          <cell r="D182" t="str">
            <v>MS90J</v>
          </cell>
          <cell r="E182">
            <v>555</v>
          </cell>
        </row>
        <row r="183">
          <cell r="D183" t="str">
            <v>MS90M1</v>
          </cell>
          <cell r="E183">
            <v>592.5</v>
          </cell>
        </row>
        <row r="184">
          <cell r="D184" t="str">
            <v>MS90M2</v>
          </cell>
          <cell r="E184">
            <v>565</v>
          </cell>
        </row>
        <row r="185">
          <cell r="D185" t="str">
            <v>MS90M3</v>
          </cell>
          <cell r="E185">
            <v>532.5</v>
          </cell>
        </row>
        <row r="186">
          <cell r="D186" t="str">
            <v>MS90M4</v>
          </cell>
          <cell r="E186">
            <v>510</v>
          </cell>
        </row>
        <row r="187">
          <cell r="D187" t="str">
            <v>MS90M5</v>
          </cell>
          <cell r="E187">
            <v>497.5</v>
          </cell>
        </row>
        <row r="188">
          <cell r="D188" t="str">
            <v>MS90Open</v>
          </cell>
          <cell r="E188">
            <v>587.5</v>
          </cell>
        </row>
        <row r="189">
          <cell r="D189" t="str">
            <v>MS90T1</v>
          </cell>
          <cell r="E189">
            <v>410</v>
          </cell>
        </row>
        <row r="190">
          <cell r="D190" t="str">
            <v>MS90T2</v>
          </cell>
          <cell r="E190">
            <v>452</v>
          </cell>
        </row>
        <row r="191">
          <cell r="D191" t="str">
            <v>MS90T3</v>
          </cell>
          <cell r="E191">
            <v>502.5</v>
          </cell>
        </row>
        <row r="192">
          <cell r="D192" t="str">
            <v>MS100J</v>
          </cell>
          <cell r="E192">
            <v>575</v>
          </cell>
        </row>
        <row r="193">
          <cell r="D193" t="str">
            <v>MS100M1</v>
          </cell>
          <cell r="E193">
            <v>617.5</v>
          </cell>
        </row>
        <row r="194">
          <cell r="D194" t="str">
            <v>MS100M2</v>
          </cell>
          <cell r="E194">
            <v>590</v>
          </cell>
        </row>
        <row r="195">
          <cell r="D195" t="str">
            <v>MS100M3</v>
          </cell>
          <cell r="E195">
            <v>557.5</v>
          </cell>
        </row>
        <row r="196">
          <cell r="D196" t="str">
            <v>MS100M4</v>
          </cell>
          <cell r="E196">
            <v>530</v>
          </cell>
        </row>
        <row r="197">
          <cell r="D197" t="str">
            <v>MS100M5</v>
          </cell>
          <cell r="E197">
            <v>465</v>
          </cell>
        </row>
        <row r="198">
          <cell r="D198" t="str">
            <v>MS100Open</v>
          </cell>
          <cell r="E198">
            <v>615</v>
          </cell>
        </row>
        <row r="199">
          <cell r="D199" t="str">
            <v>MS100T1</v>
          </cell>
          <cell r="E199">
            <v>427.5</v>
          </cell>
        </row>
        <row r="200">
          <cell r="D200" t="str">
            <v>MS100T2</v>
          </cell>
          <cell r="E200">
            <v>472.5</v>
          </cell>
        </row>
        <row r="201">
          <cell r="D201" t="str">
            <v>MS100T3</v>
          </cell>
          <cell r="E201">
            <v>525</v>
          </cell>
        </row>
        <row r="202">
          <cell r="D202" t="str">
            <v>MS110J</v>
          </cell>
          <cell r="E202">
            <v>600</v>
          </cell>
        </row>
        <row r="203">
          <cell r="D203" t="str">
            <v>MS110M1</v>
          </cell>
          <cell r="E203">
            <v>642.5</v>
          </cell>
        </row>
        <row r="204">
          <cell r="D204" t="str">
            <v>MS110M2</v>
          </cell>
          <cell r="E204">
            <v>615</v>
          </cell>
        </row>
        <row r="205">
          <cell r="D205" t="str">
            <v>MS110M3</v>
          </cell>
          <cell r="E205">
            <v>580</v>
          </cell>
        </row>
        <row r="206">
          <cell r="D206" t="str">
            <v>MS110M4</v>
          </cell>
          <cell r="E206">
            <v>552.5</v>
          </cell>
        </row>
        <row r="207">
          <cell r="D207" t="str">
            <v>MS110M5</v>
          </cell>
          <cell r="E207">
            <v>485</v>
          </cell>
        </row>
        <row r="208">
          <cell r="D208" t="str">
            <v>MS110Open</v>
          </cell>
          <cell r="E208">
            <v>637.5</v>
          </cell>
        </row>
        <row r="209">
          <cell r="D209" t="str">
            <v>MS110T1</v>
          </cell>
          <cell r="E209">
            <v>445</v>
          </cell>
        </row>
        <row r="210">
          <cell r="D210" t="str">
            <v>MS110T2</v>
          </cell>
          <cell r="E210">
            <v>492.5</v>
          </cell>
        </row>
        <row r="211">
          <cell r="D211" t="str">
            <v>MS110T3</v>
          </cell>
          <cell r="E211">
            <v>547.5</v>
          </cell>
        </row>
        <row r="212">
          <cell r="D212" t="str">
            <v>MS125J</v>
          </cell>
          <cell r="E212">
            <v>612.5</v>
          </cell>
        </row>
        <row r="213">
          <cell r="D213" t="str">
            <v>MS125M1</v>
          </cell>
          <cell r="E213">
            <v>657.5</v>
          </cell>
        </row>
        <row r="214">
          <cell r="D214" t="str">
            <v>MS125M2</v>
          </cell>
          <cell r="E214">
            <v>625</v>
          </cell>
        </row>
        <row r="215">
          <cell r="D215" t="str">
            <v>MS125M3</v>
          </cell>
          <cell r="E215">
            <v>592.5</v>
          </cell>
        </row>
        <row r="216">
          <cell r="D216" t="str">
            <v>MS125M4</v>
          </cell>
          <cell r="E216">
            <v>565</v>
          </cell>
        </row>
        <row r="217">
          <cell r="D217" t="str">
            <v>MS125M5</v>
          </cell>
          <cell r="E217">
            <v>495</v>
          </cell>
        </row>
        <row r="218">
          <cell r="D218" t="str">
            <v>MS125Open</v>
          </cell>
          <cell r="E218">
            <v>657.5</v>
          </cell>
        </row>
        <row r="219">
          <cell r="D219" t="str">
            <v>MS125T1</v>
          </cell>
          <cell r="E219">
            <v>455</v>
          </cell>
        </row>
        <row r="220">
          <cell r="D220" t="str">
            <v>MS125T2</v>
          </cell>
          <cell r="E220">
            <v>505</v>
          </cell>
        </row>
        <row r="221">
          <cell r="D221" t="str">
            <v>MS125T3</v>
          </cell>
          <cell r="E221">
            <v>557.5</v>
          </cell>
        </row>
        <row r="222">
          <cell r="D222" t="str">
            <v>MS145J</v>
          </cell>
          <cell r="E222">
            <v>630</v>
          </cell>
        </row>
        <row r="223">
          <cell r="D223" t="str">
            <v>MS145M1</v>
          </cell>
          <cell r="E223">
            <v>672.5</v>
          </cell>
        </row>
        <row r="224">
          <cell r="D224" t="str">
            <v>MS145M2</v>
          </cell>
          <cell r="E224">
            <v>645</v>
          </cell>
        </row>
        <row r="225">
          <cell r="D225" t="str">
            <v>MS145M3</v>
          </cell>
          <cell r="E225">
            <v>607.5</v>
          </cell>
        </row>
        <row r="226">
          <cell r="D226" t="str">
            <v>MS145M4</v>
          </cell>
          <cell r="E226">
            <v>577.5</v>
          </cell>
        </row>
        <row r="227">
          <cell r="D227" t="str">
            <v>MS145M5</v>
          </cell>
          <cell r="E227">
            <v>507.5</v>
          </cell>
        </row>
        <row r="228">
          <cell r="D228" t="str">
            <v>MS145Open</v>
          </cell>
          <cell r="E228">
            <v>675</v>
          </cell>
        </row>
        <row r="229">
          <cell r="D229" t="str">
            <v>MS145T1</v>
          </cell>
          <cell r="E229">
            <v>465</v>
          </cell>
        </row>
        <row r="230">
          <cell r="D230" t="str">
            <v>MS145T2</v>
          </cell>
          <cell r="E230">
            <v>515</v>
          </cell>
        </row>
        <row r="231">
          <cell r="D231" t="str">
            <v>MS145T3</v>
          </cell>
          <cell r="E231">
            <v>572.5</v>
          </cell>
        </row>
        <row r="232">
          <cell r="D232" t="str">
            <v>MS&gt;145J</v>
          </cell>
          <cell r="E232">
            <v>645</v>
          </cell>
        </row>
        <row r="233">
          <cell r="D233" t="str">
            <v>MS&gt;145M1</v>
          </cell>
          <cell r="E233">
            <v>690</v>
          </cell>
        </row>
        <row r="234">
          <cell r="D234" t="str">
            <v>MS&gt;145M2</v>
          </cell>
          <cell r="E234">
            <v>660</v>
          </cell>
        </row>
        <row r="235">
          <cell r="D235" t="str">
            <v>MS&gt;145M3</v>
          </cell>
          <cell r="E235">
            <v>622.5</v>
          </cell>
        </row>
        <row r="236">
          <cell r="D236" t="str">
            <v>MS&gt;145M4</v>
          </cell>
          <cell r="E236">
            <v>595</v>
          </cell>
        </row>
        <row r="237">
          <cell r="D237" t="str">
            <v>MS&gt;145M5</v>
          </cell>
          <cell r="E237">
            <v>522.5</v>
          </cell>
        </row>
        <row r="238">
          <cell r="D238" t="str">
            <v>MS&gt;145Open</v>
          </cell>
          <cell r="E238">
            <v>690</v>
          </cell>
        </row>
        <row r="239">
          <cell r="D239" t="str">
            <v>MS&gt;145T1</v>
          </cell>
          <cell r="E239">
            <v>477.5</v>
          </cell>
        </row>
        <row r="240">
          <cell r="D240" t="str">
            <v>MS&gt;145T2</v>
          </cell>
          <cell r="E240">
            <v>527.5</v>
          </cell>
        </row>
        <row r="241">
          <cell r="D241" t="str">
            <v>MS&gt;145T3</v>
          </cell>
          <cell r="E241">
            <v>587.5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teste-ma"/>
      <sheetName val="Inreg"/>
      <sheetName val="GF"/>
      <sheetName val="IC"/>
      <sheetName val="DS"/>
      <sheetName val="PV"/>
      <sheetName val="TotalKg"/>
      <sheetName val="TotClub"/>
      <sheetName val="TabK"/>
      <sheetName val="NorGF"/>
      <sheetName val="NorIC"/>
      <sheetName val="NorDS"/>
      <sheetName val="NorMS"/>
      <sheetName val="TotalP"/>
    </sheetNames>
    <sheetDataSet>
      <sheetData sheetId="0" refreshError="1"/>
      <sheetData sheetId="1">
        <row r="2">
          <cell r="A2">
            <v>9</v>
          </cell>
          <cell r="B2" t="str">
            <v>Botnari Gheorghe</v>
          </cell>
          <cell r="C2" t="str">
            <v>USEFS</v>
          </cell>
          <cell r="D2">
            <v>55</v>
          </cell>
          <cell r="E2">
            <v>24</v>
          </cell>
          <cell r="F2" t="str">
            <v>II</v>
          </cell>
        </row>
        <row r="3">
          <cell r="A3">
            <v>13</v>
          </cell>
          <cell r="B3" t="str">
            <v>Calmîc Anatolii</v>
          </cell>
          <cell r="C3" t="str">
            <v>Gherboveț</v>
          </cell>
          <cell r="D3">
            <v>65.099999999999994</v>
          </cell>
          <cell r="E3">
            <v>27</v>
          </cell>
        </row>
        <row r="4">
          <cell r="A4">
            <v>1</v>
          </cell>
          <cell r="B4" t="str">
            <v>Balaban Leonid</v>
          </cell>
          <cell r="C4" t="str">
            <v>Aligator</v>
          </cell>
          <cell r="D4">
            <v>72.900000000000006</v>
          </cell>
          <cell r="E4">
            <v>25</v>
          </cell>
          <cell r="F4" t="str">
            <v>II</v>
          </cell>
        </row>
        <row r="5">
          <cell r="A5">
            <v>11</v>
          </cell>
          <cell r="B5" t="str">
            <v>Cotelea Constantin</v>
          </cell>
          <cell r="C5" t="str">
            <v>USEFS</v>
          </cell>
          <cell r="D5">
            <v>73.099999999999994</v>
          </cell>
          <cell r="E5">
            <v>24</v>
          </cell>
          <cell r="F5" t="str">
            <v>II</v>
          </cell>
        </row>
        <row r="6">
          <cell r="A6">
            <v>4</v>
          </cell>
          <cell r="B6" t="str">
            <v>Teliucov Serghei</v>
          </cell>
          <cell r="C6" t="str">
            <v>Aligator</v>
          </cell>
          <cell r="D6">
            <v>74.900000000000006</v>
          </cell>
          <cell r="E6">
            <v>31</v>
          </cell>
          <cell r="F6" t="str">
            <v>II</v>
          </cell>
        </row>
        <row r="7">
          <cell r="A7">
            <v>6</v>
          </cell>
          <cell r="B7" t="str">
            <v>Ostafi Stanislav</v>
          </cell>
          <cell r="C7" t="str">
            <v>Gh. Asachi</v>
          </cell>
          <cell r="D7">
            <v>75</v>
          </cell>
          <cell r="E7">
            <v>25</v>
          </cell>
          <cell r="F7" t="str">
            <v>II</v>
          </cell>
        </row>
        <row r="8">
          <cell r="A8">
            <v>10</v>
          </cell>
          <cell r="B8" t="str">
            <v>Barbu Iurie</v>
          </cell>
          <cell r="C8" t="str">
            <v>Star Club</v>
          </cell>
          <cell r="D8">
            <v>80.099999999999994</v>
          </cell>
          <cell r="E8">
            <v>24</v>
          </cell>
          <cell r="F8" t="str">
            <v>II</v>
          </cell>
        </row>
        <row r="9">
          <cell r="A9">
            <v>3</v>
          </cell>
          <cell r="B9" t="str">
            <v>Grigorov Alexei</v>
          </cell>
          <cell r="C9" t="str">
            <v>Hayduc Gym</v>
          </cell>
          <cell r="D9">
            <v>81.8</v>
          </cell>
          <cell r="E9">
            <v>30</v>
          </cell>
          <cell r="F9" t="str">
            <v>II</v>
          </cell>
        </row>
        <row r="10">
          <cell r="A10">
            <v>7</v>
          </cell>
          <cell r="B10" t="str">
            <v>Mistreanu Vitalii</v>
          </cell>
          <cell r="C10" t="str">
            <v>Aligator</v>
          </cell>
          <cell r="D10">
            <v>86</v>
          </cell>
          <cell r="E10">
            <v>37</v>
          </cell>
          <cell r="F10" t="str">
            <v>II</v>
          </cell>
        </row>
        <row r="11">
          <cell r="A11">
            <v>14</v>
          </cell>
          <cell r="B11" t="str">
            <v>Meleca Vladimir</v>
          </cell>
          <cell r="C11" t="str">
            <v>Buldozer</v>
          </cell>
          <cell r="D11">
            <v>90.2</v>
          </cell>
          <cell r="E11">
            <v>61</v>
          </cell>
        </row>
        <row r="12">
          <cell r="A12">
            <v>5</v>
          </cell>
          <cell r="B12" t="str">
            <v>Uluzov Vadim</v>
          </cell>
          <cell r="C12" t="str">
            <v>Forma Fitness</v>
          </cell>
          <cell r="D12">
            <v>94.8</v>
          </cell>
          <cell r="E12">
            <v>35</v>
          </cell>
          <cell r="F12" t="str">
            <v>II</v>
          </cell>
        </row>
        <row r="13">
          <cell r="A13">
            <v>12</v>
          </cell>
          <cell r="B13" t="str">
            <v>Motricală Ruslan</v>
          </cell>
          <cell r="C13" t="str">
            <v>Hi Energy</v>
          </cell>
          <cell r="D13">
            <v>95.7</v>
          </cell>
          <cell r="E13">
            <v>30</v>
          </cell>
          <cell r="F13" t="str">
            <v>II</v>
          </cell>
        </row>
        <row r="14">
          <cell r="A14">
            <v>8</v>
          </cell>
          <cell r="B14" t="str">
            <v>Bobrîșev Mihail</v>
          </cell>
          <cell r="C14" t="str">
            <v>Aligator</v>
          </cell>
          <cell r="D14">
            <v>98</v>
          </cell>
          <cell r="E14">
            <v>28</v>
          </cell>
          <cell r="F14" t="str">
            <v>II</v>
          </cell>
        </row>
        <row r="15">
          <cell r="A15">
            <v>15</v>
          </cell>
          <cell r="B15" t="str">
            <v>Costețchii Vasilii</v>
          </cell>
          <cell r="C15" t="str">
            <v>Gherboveț</v>
          </cell>
          <cell r="D15">
            <v>99.4</v>
          </cell>
          <cell r="E15">
            <v>53</v>
          </cell>
        </row>
        <row r="16">
          <cell r="A16">
            <v>2</v>
          </cell>
          <cell r="B16" t="str">
            <v>Bîrsanu Serghei</v>
          </cell>
          <cell r="C16" t="str">
            <v>Hayduc Gym</v>
          </cell>
          <cell r="D16">
            <v>144.30000000000001</v>
          </cell>
          <cell r="E16">
            <v>40</v>
          </cell>
          <cell r="F16" t="str">
            <v>II</v>
          </cell>
        </row>
      </sheetData>
      <sheetData sheetId="2">
        <row r="2">
          <cell r="I2">
            <v>90</v>
          </cell>
          <cell r="J2">
            <v>0</v>
          </cell>
          <cell r="K2">
            <v>95</v>
          </cell>
          <cell r="L2">
            <v>95</v>
          </cell>
          <cell r="M2">
            <v>100</v>
          </cell>
          <cell r="N2">
            <v>100</v>
          </cell>
        </row>
        <row r="3">
          <cell r="I3">
            <v>110</v>
          </cell>
          <cell r="J3">
            <v>110</v>
          </cell>
          <cell r="K3">
            <v>115</v>
          </cell>
          <cell r="L3">
            <v>115</v>
          </cell>
          <cell r="M3">
            <v>120</v>
          </cell>
          <cell r="N3">
            <v>120</v>
          </cell>
        </row>
        <row r="4">
          <cell r="I4">
            <v>170</v>
          </cell>
          <cell r="J4">
            <v>170</v>
          </cell>
          <cell r="K4">
            <v>180</v>
          </cell>
          <cell r="L4">
            <v>180</v>
          </cell>
          <cell r="M4">
            <v>200</v>
          </cell>
          <cell r="N4">
            <v>0</v>
          </cell>
        </row>
        <row r="5">
          <cell r="I5">
            <v>85</v>
          </cell>
          <cell r="J5">
            <v>85</v>
          </cell>
          <cell r="K5">
            <v>95</v>
          </cell>
          <cell r="L5">
            <v>95</v>
          </cell>
          <cell r="M5">
            <v>105</v>
          </cell>
          <cell r="N5">
            <v>105</v>
          </cell>
        </row>
        <row r="6">
          <cell r="I6">
            <v>190</v>
          </cell>
          <cell r="J6">
            <v>190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I7">
            <v>130</v>
          </cell>
          <cell r="J7">
            <v>130</v>
          </cell>
          <cell r="K7">
            <v>140</v>
          </cell>
          <cell r="L7">
            <v>140</v>
          </cell>
          <cell r="M7">
            <v>147.5</v>
          </cell>
          <cell r="N7">
            <v>147.5</v>
          </cell>
        </row>
        <row r="8">
          <cell r="I8">
            <v>190</v>
          </cell>
          <cell r="J8">
            <v>190</v>
          </cell>
          <cell r="K8">
            <v>195</v>
          </cell>
          <cell r="L8">
            <v>195</v>
          </cell>
          <cell r="M8">
            <v>200</v>
          </cell>
          <cell r="N8">
            <v>0</v>
          </cell>
        </row>
        <row r="9">
          <cell r="I9">
            <v>120</v>
          </cell>
          <cell r="J9">
            <v>120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I10">
            <v>125</v>
          </cell>
          <cell r="J10">
            <v>125</v>
          </cell>
          <cell r="K10">
            <v>135</v>
          </cell>
          <cell r="L10">
            <v>135</v>
          </cell>
          <cell r="M10">
            <v>142.5</v>
          </cell>
          <cell r="N10">
            <v>142.5</v>
          </cell>
        </row>
        <row r="11">
          <cell r="I11">
            <v>145</v>
          </cell>
          <cell r="J11">
            <v>0</v>
          </cell>
          <cell r="K11">
            <v>150</v>
          </cell>
          <cell r="L11">
            <v>0</v>
          </cell>
          <cell r="M11">
            <v>150</v>
          </cell>
          <cell r="N11">
            <v>150</v>
          </cell>
        </row>
        <row r="12">
          <cell r="I12">
            <v>160</v>
          </cell>
          <cell r="J12">
            <v>160</v>
          </cell>
          <cell r="K12">
            <v>170</v>
          </cell>
          <cell r="L12">
            <v>0</v>
          </cell>
          <cell r="M12">
            <v>170</v>
          </cell>
          <cell r="N12">
            <v>0</v>
          </cell>
        </row>
        <row r="13">
          <cell r="I13">
            <v>170</v>
          </cell>
          <cell r="J13">
            <v>170</v>
          </cell>
          <cell r="K13">
            <v>175</v>
          </cell>
          <cell r="L13">
            <v>175</v>
          </cell>
          <cell r="M13">
            <v>0</v>
          </cell>
          <cell r="N13">
            <v>0</v>
          </cell>
        </row>
        <row r="14">
          <cell r="I14">
            <v>160</v>
          </cell>
          <cell r="J14">
            <v>160</v>
          </cell>
          <cell r="K14">
            <v>170</v>
          </cell>
          <cell r="L14">
            <v>0</v>
          </cell>
          <cell r="M14">
            <v>170</v>
          </cell>
          <cell r="N14">
            <v>170</v>
          </cell>
        </row>
        <row r="15">
          <cell r="I15">
            <v>130</v>
          </cell>
          <cell r="J15">
            <v>130</v>
          </cell>
          <cell r="K15">
            <v>140</v>
          </cell>
          <cell r="L15">
            <v>140</v>
          </cell>
          <cell r="M15">
            <v>150</v>
          </cell>
          <cell r="N15">
            <v>0</v>
          </cell>
        </row>
        <row r="16">
          <cell r="I16">
            <v>270</v>
          </cell>
          <cell r="J16">
            <v>270</v>
          </cell>
          <cell r="K16">
            <v>290</v>
          </cell>
          <cell r="L16">
            <v>290</v>
          </cell>
          <cell r="M16">
            <v>0</v>
          </cell>
          <cell r="N16">
            <v>0</v>
          </cell>
        </row>
      </sheetData>
      <sheetData sheetId="3">
        <row r="2">
          <cell r="I2">
            <v>80</v>
          </cell>
          <cell r="J2">
            <v>80</v>
          </cell>
          <cell r="K2">
            <v>85</v>
          </cell>
          <cell r="L2">
            <v>85</v>
          </cell>
          <cell r="M2">
            <v>90</v>
          </cell>
          <cell r="N2">
            <v>90</v>
          </cell>
        </row>
        <row r="3">
          <cell r="I3">
            <v>105</v>
          </cell>
          <cell r="J3">
            <v>0</v>
          </cell>
          <cell r="K3">
            <v>105</v>
          </cell>
          <cell r="L3">
            <v>105</v>
          </cell>
          <cell r="M3">
            <v>115</v>
          </cell>
          <cell r="N3">
            <v>115</v>
          </cell>
        </row>
        <row r="4">
          <cell r="I4">
            <v>90</v>
          </cell>
          <cell r="J4">
            <v>90</v>
          </cell>
          <cell r="K4">
            <v>105</v>
          </cell>
          <cell r="L4">
            <v>105</v>
          </cell>
          <cell r="M4">
            <v>120</v>
          </cell>
          <cell r="N4">
            <v>120</v>
          </cell>
        </row>
        <row r="5">
          <cell r="I5">
            <v>90</v>
          </cell>
          <cell r="J5">
            <v>90</v>
          </cell>
          <cell r="K5">
            <v>100</v>
          </cell>
          <cell r="L5">
            <v>100</v>
          </cell>
          <cell r="M5">
            <v>105</v>
          </cell>
          <cell r="N5">
            <v>105</v>
          </cell>
        </row>
        <row r="6">
          <cell r="I6">
            <v>125</v>
          </cell>
          <cell r="J6">
            <v>125</v>
          </cell>
          <cell r="K6">
            <v>135</v>
          </cell>
          <cell r="L6">
            <v>135</v>
          </cell>
          <cell r="M6">
            <v>140</v>
          </cell>
          <cell r="N6">
            <v>0</v>
          </cell>
        </row>
        <row r="7">
          <cell r="I7">
            <v>127.5</v>
          </cell>
          <cell r="J7">
            <v>127.5</v>
          </cell>
          <cell r="K7">
            <v>135</v>
          </cell>
          <cell r="L7">
            <v>135</v>
          </cell>
          <cell r="M7">
            <v>140</v>
          </cell>
          <cell r="N7">
            <v>140</v>
          </cell>
        </row>
        <row r="8">
          <cell r="I8">
            <v>145</v>
          </cell>
          <cell r="J8">
            <v>145</v>
          </cell>
          <cell r="K8">
            <v>150</v>
          </cell>
          <cell r="L8">
            <v>150</v>
          </cell>
          <cell r="M8">
            <v>152.5</v>
          </cell>
          <cell r="N8">
            <v>0</v>
          </cell>
        </row>
        <row r="9">
          <cell r="I9">
            <v>100</v>
          </cell>
          <cell r="J9">
            <v>100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I10">
            <v>105</v>
          </cell>
          <cell r="J10">
            <v>105</v>
          </cell>
          <cell r="K10">
            <v>112.5</v>
          </cell>
          <cell r="L10">
            <v>112.5</v>
          </cell>
          <cell r="M10">
            <v>120</v>
          </cell>
          <cell r="N10">
            <v>120</v>
          </cell>
        </row>
        <row r="11">
          <cell r="I11">
            <v>92.5</v>
          </cell>
          <cell r="J11">
            <v>0</v>
          </cell>
          <cell r="K11">
            <v>92.5</v>
          </cell>
          <cell r="L11">
            <v>92.5</v>
          </cell>
          <cell r="M11">
            <v>100</v>
          </cell>
          <cell r="N11">
            <v>0</v>
          </cell>
        </row>
        <row r="12">
          <cell r="I12">
            <v>120</v>
          </cell>
          <cell r="J12">
            <v>0</v>
          </cell>
          <cell r="K12">
            <v>120</v>
          </cell>
          <cell r="L12">
            <v>0</v>
          </cell>
          <cell r="M12">
            <v>120</v>
          </cell>
          <cell r="N12">
            <v>120</v>
          </cell>
        </row>
        <row r="13">
          <cell r="I13">
            <v>140</v>
          </cell>
          <cell r="J13">
            <v>0</v>
          </cell>
          <cell r="K13">
            <v>140</v>
          </cell>
          <cell r="L13">
            <v>0</v>
          </cell>
          <cell r="M13">
            <v>140</v>
          </cell>
          <cell r="N13">
            <v>0</v>
          </cell>
        </row>
        <row r="14">
          <cell r="I14">
            <v>130</v>
          </cell>
          <cell r="J14">
            <v>0</v>
          </cell>
          <cell r="K14">
            <v>130</v>
          </cell>
          <cell r="L14">
            <v>130</v>
          </cell>
          <cell r="M14">
            <v>135</v>
          </cell>
          <cell r="N14">
            <v>0</v>
          </cell>
        </row>
        <row r="15">
          <cell r="I15">
            <v>130</v>
          </cell>
          <cell r="J15">
            <v>130</v>
          </cell>
          <cell r="K15">
            <v>135</v>
          </cell>
          <cell r="L15">
            <v>0</v>
          </cell>
          <cell r="M15">
            <v>135</v>
          </cell>
          <cell r="N15">
            <v>135</v>
          </cell>
        </row>
        <row r="16">
          <cell r="I16">
            <v>165</v>
          </cell>
          <cell r="J16">
            <v>165</v>
          </cell>
          <cell r="K16">
            <v>180</v>
          </cell>
          <cell r="L16">
            <v>0</v>
          </cell>
          <cell r="M16">
            <v>180</v>
          </cell>
          <cell r="N16">
            <v>0</v>
          </cell>
        </row>
      </sheetData>
      <sheetData sheetId="4">
        <row r="2">
          <cell r="I2">
            <v>130</v>
          </cell>
          <cell r="J2">
            <v>130</v>
          </cell>
          <cell r="K2">
            <v>140</v>
          </cell>
          <cell r="L2">
            <v>140</v>
          </cell>
          <cell r="M2">
            <v>150</v>
          </cell>
          <cell r="N2">
            <v>150</v>
          </cell>
        </row>
        <row r="3">
          <cell r="I3">
            <v>150</v>
          </cell>
          <cell r="J3">
            <v>150</v>
          </cell>
          <cell r="K3">
            <v>180</v>
          </cell>
          <cell r="L3">
            <v>0</v>
          </cell>
          <cell r="M3">
            <v>180</v>
          </cell>
          <cell r="N3">
            <v>0</v>
          </cell>
        </row>
        <row r="4">
          <cell r="I4">
            <v>180</v>
          </cell>
          <cell r="J4">
            <v>180</v>
          </cell>
          <cell r="K4">
            <v>192.5</v>
          </cell>
          <cell r="L4">
            <v>192.5</v>
          </cell>
          <cell r="M4">
            <v>200</v>
          </cell>
          <cell r="N4">
            <v>0</v>
          </cell>
        </row>
        <row r="5">
          <cell r="I5">
            <v>160</v>
          </cell>
          <cell r="J5">
            <v>160</v>
          </cell>
          <cell r="K5">
            <v>170</v>
          </cell>
          <cell r="L5">
            <v>170</v>
          </cell>
          <cell r="M5">
            <v>180</v>
          </cell>
          <cell r="N5">
            <v>180</v>
          </cell>
        </row>
        <row r="6">
          <cell r="I6">
            <v>190</v>
          </cell>
          <cell r="J6">
            <v>190</v>
          </cell>
          <cell r="K6">
            <v>200</v>
          </cell>
          <cell r="L6">
            <v>0</v>
          </cell>
          <cell r="M6">
            <v>0</v>
          </cell>
          <cell r="N6">
            <v>0</v>
          </cell>
        </row>
        <row r="7">
          <cell r="I7">
            <v>160</v>
          </cell>
          <cell r="J7">
            <v>160</v>
          </cell>
          <cell r="K7">
            <v>170</v>
          </cell>
          <cell r="L7">
            <v>170</v>
          </cell>
          <cell r="M7">
            <v>175</v>
          </cell>
          <cell r="N7">
            <v>175</v>
          </cell>
        </row>
        <row r="8">
          <cell r="I8">
            <v>200</v>
          </cell>
          <cell r="J8">
            <v>0</v>
          </cell>
          <cell r="K8">
            <v>207.5</v>
          </cell>
          <cell r="L8">
            <v>207.5</v>
          </cell>
          <cell r="M8">
            <v>215</v>
          </cell>
          <cell r="N8">
            <v>215</v>
          </cell>
        </row>
        <row r="9">
          <cell r="I9">
            <v>150</v>
          </cell>
          <cell r="J9">
            <v>150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I10">
            <v>160</v>
          </cell>
          <cell r="J10">
            <v>160</v>
          </cell>
          <cell r="K10">
            <v>170</v>
          </cell>
          <cell r="L10">
            <v>170</v>
          </cell>
          <cell r="M10">
            <v>180</v>
          </cell>
          <cell r="N10">
            <v>180</v>
          </cell>
        </row>
        <row r="11">
          <cell r="I11">
            <v>170</v>
          </cell>
          <cell r="J11">
            <v>170</v>
          </cell>
          <cell r="K11">
            <v>180</v>
          </cell>
          <cell r="L11">
            <v>180</v>
          </cell>
          <cell r="M11">
            <v>190</v>
          </cell>
          <cell r="N11">
            <v>0</v>
          </cell>
        </row>
        <row r="12">
          <cell r="I12">
            <v>200</v>
          </cell>
          <cell r="J12">
            <v>200</v>
          </cell>
          <cell r="K12">
            <v>220</v>
          </cell>
          <cell r="L12">
            <v>220</v>
          </cell>
          <cell r="M12">
            <v>230</v>
          </cell>
          <cell r="N12">
            <v>230</v>
          </cell>
        </row>
        <row r="13">
          <cell r="I13">
            <v>210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I14">
            <v>175</v>
          </cell>
          <cell r="J14">
            <v>175</v>
          </cell>
          <cell r="K14">
            <v>185</v>
          </cell>
          <cell r="L14">
            <v>185</v>
          </cell>
          <cell r="M14">
            <v>195</v>
          </cell>
          <cell r="N14">
            <v>195</v>
          </cell>
        </row>
        <row r="15">
          <cell r="I15">
            <v>140</v>
          </cell>
          <cell r="J15">
            <v>140</v>
          </cell>
          <cell r="K15">
            <v>150</v>
          </cell>
          <cell r="L15">
            <v>150</v>
          </cell>
          <cell r="M15">
            <v>160</v>
          </cell>
          <cell r="N15">
            <v>160</v>
          </cell>
        </row>
        <row r="16">
          <cell r="I16">
            <v>270</v>
          </cell>
          <cell r="J16">
            <v>270</v>
          </cell>
          <cell r="K16">
            <v>300</v>
          </cell>
          <cell r="L16">
            <v>300</v>
          </cell>
          <cell r="M16">
            <v>315</v>
          </cell>
          <cell r="N16">
            <v>0</v>
          </cell>
        </row>
      </sheetData>
      <sheetData sheetId="5" refreshError="1"/>
      <sheetData sheetId="6">
        <row r="2">
          <cell r="G2">
            <v>1</v>
          </cell>
          <cell r="H2">
            <v>6</v>
          </cell>
        </row>
        <row r="3">
          <cell r="G3">
            <v>1</v>
          </cell>
          <cell r="H3">
            <v>6</v>
          </cell>
        </row>
        <row r="8">
          <cell r="G8">
            <v>1</v>
          </cell>
          <cell r="H8">
            <v>6</v>
          </cell>
        </row>
        <row r="9">
          <cell r="G9">
            <v>2</v>
          </cell>
          <cell r="H9">
            <v>5</v>
          </cell>
        </row>
        <row r="10">
          <cell r="G10">
            <v>1</v>
          </cell>
          <cell r="H10">
            <v>6</v>
          </cell>
        </row>
        <row r="11">
          <cell r="G11">
            <v>1</v>
          </cell>
          <cell r="H11">
            <v>6</v>
          </cell>
        </row>
        <row r="12">
          <cell r="G12">
            <v>1</v>
          </cell>
          <cell r="H12">
            <v>6</v>
          </cell>
        </row>
        <row r="14">
          <cell r="G14">
            <v>2</v>
          </cell>
          <cell r="H14">
            <v>5</v>
          </cell>
        </row>
        <row r="16">
          <cell r="G16">
            <v>1</v>
          </cell>
          <cell r="H16">
            <v>6</v>
          </cell>
        </row>
      </sheetData>
      <sheetData sheetId="7" refreshError="1"/>
      <sheetData sheetId="8">
        <row r="2">
          <cell r="A2">
            <v>40</v>
          </cell>
          <cell r="B2">
            <v>1.3132999999999999</v>
          </cell>
        </row>
        <row r="3">
          <cell r="A3">
            <v>40.1</v>
          </cell>
          <cell r="B3">
            <v>1.3091999999999999</v>
          </cell>
        </row>
        <row r="4">
          <cell r="A4">
            <v>40.200000000000003</v>
          </cell>
          <cell r="B4">
            <v>1.3051999999999999</v>
          </cell>
        </row>
        <row r="5">
          <cell r="A5">
            <v>40.299999999999997</v>
          </cell>
          <cell r="B5">
            <v>1.3010999999999999</v>
          </cell>
        </row>
        <row r="6">
          <cell r="A6">
            <v>40.4</v>
          </cell>
          <cell r="B6">
            <v>1.2970999999999999</v>
          </cell>
        </row>
        <row r="7">
          <cell r="A7">
            <v>40.5</v>
          </cell>
          <cell r="B7">
            <v>1.2930999999999999</v>
          </cell>
        </row>
        <row r="8">
          <cell r="A8">
            <v>40.6</v>
          </cell>
          <cell r="B8">
            <v>1.2890999999999999</v>
          </cell>
        </row>
        <row r="9">
          <cell r="A9">
            <v>40.700000000000003</v>
          </cell>
          <cell r="B9">
            <v>1.2850999999999999</v>
          </cell>
        </row>
        <row r="10">
          <cell r="A10">
            <v>40.799999999999997</v>
          </cell>
          <cell r="B10">
            <v>1.2811999999999999</v>
          </cell>
        </row>
        <row r="11">
          <cell r="A11">
            <v>40.9</v>
          </cell>
          <cell r="B11">
            <v>1.2773000000000001</v>
          </cell>
        </row>
        <row r="12">
          <cell r="A12">
            <v>41</v>
          </cell>
          <cell r="B12">
            <v>1.2734000000000001</v>
          </cell>
        </row>
        <row r="13">
          <cell r="A13">
            <v>41.1</v>
          </cell>
          <cell r="B13">
            <v>1.2695000000000001</v>
          </cell>
        </row>
        <row r="14">
          <cell r="A14">
            <v>41.2</v>
          </cell>
          <cell r="B14">
            <v>1.2656000000000001</v>
          </cell>
        </row>
        <row r="15">
          <cell r="A15">
            <v>41.3</v>
          </cell>
          <cell r="B15">
            <v>1.2618</v>
          </cell>
        </row>
        <row r="16">
          <cell r="A16">
            <v>41.4</v>
          </cell>
          <cell r="B16">
            <v>1.258</v>
          </cell>
        </row>
        <row r="17">
          <cell r="A17">
            <v>41.5</v>
          </cell>
          <cell r="B17">
            <v>1.2542</v>
          </cell>
        </row>
        <row r="18">
          <cell r="A18">
            <v>41.6</v>
          </cell>
          <cell r="B18">
            <v>1.2504</v>
          </cell>
        </row>
        <row r="19">
          <cell r="A19">
            <v>41.7</v>
          </cell>
          <cell r="B19">
            <v>1.2466999999999999</v>
          </cell>
        </row>
        <row r="20">
          <cell r="A20">
            <v>41.8</v>
          </cell>
          <cell r="B20">
            <v>1.2428999999999999</v>
          </cell>
        </row>
        <row r="21">
          <cell r="A21">
            <v>41.9</v>
          </cell>
          <cell r="B21">
            <v>1.2392000000000001</v>
          </cell>
        </row>
        <row r="22">
          <cell r="A22">
            <v>42</v>
          </cell>
          <cell r="B22">
            <v>1.2355</v>
          </cell>
        </row>
        <row r="23">
          <cell r="A23">
            <v>42.1</v>
          </cell>
          <cell r="B23">
            <v>1.2318</v>
          </cell>
        </row>
        <row r="24">
          <cell r="A24">
            <v>42.2</v>
          </cell>
          <cell r="B24">
            <v>1.2282</v>
          </cell>
        </row>
        <row r="25">
          <cell r="A25">
            <v>42.3</v>
          </cell>
          <cell r="B25">
            <v>1.2244999999999999</v>
          </cell>
        </row>
        <row r="26">
          <cell r="A26">
            <v>42.4</v>
          </cell>
          <cell r="B26">
            <v>1.2209000000000001</v>
          </cell>
        </row>
        <row r="27">
          <cell r="A27">
            <v>42.5</v>
          </cell>
          <cell r="B27">
            <v>1.2173</v>
          </cell>
        </row>
        <row r="28">
          <cell r="A28">
            <v>42.6</v>
          </cell>
          <cell r="B28">
            <v>1.2138</v>
          </cell>
        </row>
        <row r="29">
          <cell r="A29">
            <v>42.7</v>
          </cell>
          <cell r="B29">
            <v>1.2101999999999999</v>
          </cell>
        </row>
        <row r="30">
          <cell r="A30">
            <v>42.8</v>
          </cell>
          <cell r="B30">
            <v>1.2067000000000001</v>
          </cell>
        </row>
        <row r="31">
          <cell r="A31">
            <v>42.9</v>
          </cell>
          <cell r="B31">
            <v>1.2032</v>
          </cell>
        </row>
        <row r="32">
          <cell r="A32">
            <v>43</v>
          </cell>
          <cell r="B32">
            <v>1.1997</v>
          </cell>
        </row>
        <row r="33">
          <cell r="A33">
            <v>43.1</v>
          </cell>
          <cell r="B33">
            <v>1.1961999999999999</v>
          </cell>
        </row>
        <row r="34">
          <cell r="A34">
            <v>43.2</v>
          </cell>
          <cell r="B34">
            <v>1.1927000000000001</v>
          </cell>
        </row>
        <row r="35">
          <cell r="A35">
            <v>43.3</v>
          </cell>
          <cell r="B35">
            <v>1.1893</v>
          </cell>
        </row>
        <row r="36">
          <cell r="A36">
            <v>43.4</v>
          </cell>
          <cell r="B36">
            <v>1.1858</v>
          </cell>
        </row>
        <row r="37">
          <cell r="A37">
            <v>43.5</v>
          </cell>
          <cell r="B37">
            <v>1.1823999999999999</v>
          </cell>
        </row>
        <row r="38">
          <cell r="A38">
            <v>43.6</v>
          </cell>
          <cell r="B38">
            <v>1.1791</v>
          </cell>
        </row>
        <row r="39">
          <cell r="A39">
            <v>43.7</v>
          </cell>
          <cell r="B39">
            <v>1.1757</v>
          </cell>
        </row>
        <row r="40">
          <cell r="A40">
            <v>43.8</v>
          </cell>
          <cell r="B40">
            <v>1.1722999999999999</v>
          </cell>
        </row>
        <row r="41">
          <cell r="A41">
            <v>43.9</v>
          </cell>
          <cell r="B41">
            <v>1.169</v>
          </cell>
        </row>
        <row r="42">
          <cell r="A42">
            <v>44</v>
          </cell>
          <cell r="B42">
            <v>1.1657</v>
          </cell>
        </row>
        <row r="43">
          <cell r="A43">
            <v>44.1</v>
          </cell>
          <cell r="B43">
            <v>1.1624000000000001</v>
          </cell>
        </row>
        <row r="44">
          <cell r="A44">
            <v>44.2</v>
          </cell>
          <cell r="B44">
            <v>1.1591</v>
          </cell>
        </row>
        <row r="45">
          <cell r="A45">
            <v>44.3</v>
          </cell>
          <cell r="B45">
            <v>1.1557999999999999</v>
          </cell>
        </row>
        <row r="46">
          <cell r="A46">
            <v>44.4</v>
          </cell>
          <cell r="B46">
            <v>1.1526000000000001</v>
          </cell>
        </row>
        <row r="47">
          <cell r="A47">
            <v>44.5</v>
          </cell>
          <cell r="B47">
            <v>1.1494</v>
          </cell>
        </row>
        <row r="48">
          <cell r="A48">
            <v>44.6</v>
          </cell>
          <cell r="B48">
            <v>1.1462000000000001</v>
          </cell>
        </row>
        <row r="49">
          <cell r="A49">
            <v>44.7</v>
          </cell>
          <cell r="B49">
            <v>1.143</v>
          </cell>
        </row>
        <row r="50">
          <cell r="A50">
            <v>44.8</v>
          </cell>
          <cell r="B50">
            <v>1.1397999999999999</v>
          </cell>
        </row>
        <row r="51">
          <cell r="A51">
            <v>44.9</v>
          </cell>
          <cell r="B51">
            <v>1.1367</v>
          </cell>
        </row>
        <row r="52">
          <cell r="A52">
            <v>45</v>
          </cell>
          <cell r="B52">
            <v>1.1335</v>
          </cell>
        </row>
        <row r="53">
          <cell r="A53">
            <v>45.1</v>
          </cell>
          <cell r="B53">
            <v>1.1304000000000001</v>
          </cell>
        </row>
        <row r="54">
          <cell r="A54">
            <v>45.2</v>
          </cell>
          <cell r="B54">
            <v>1.1273</v>
          </cell>
        </row>
        <row r="55">
          <cell r="A55">
            <v>45.3</v>
          </cell>
          <cell r="B55">
            <v>1.1242000000000001</v>
          </cell>
        </row>
        <row r="56">
          <cell r="A56">
            <v>45.4</v>
          </cell>
          <cell r="B56">
            <v>1.1211</v>
          </cell>
        </row>
        <row r="57">
          <cell r="A57">
            <v>45.5</v>
          </cell>
          <cell r="B57">
            <v>1.1181000000000001</v>
          </cell>
        </row>
        <row r="58">
          <cell r="A58">
            <v>45.6</v>
          </cell>
          <cell r="B58">
            <v>1.115</v>
          </cell>
        </row>
        <row r="59">
          <cell r="A59">
            <v>45.7</v>
          </cell>
          <cell r="B59">
            <v>1.1120000000000001</v>
          </cell>
        </row>
        <row r="60">
          <cell r="A60">
            <v>45.8</v>
          </cell>
          <cell r="B60">
            <v>1.109</v>
          </cell>
        </row>
        <row r="61">
          <cell r="A61">
            <v>45.9</v>
          </cell>
          <cell r="B61">
            <v>1.1060000000000001</v>
          </cell>
        </row>
        <row r="62">
          <cell r="A62">
            <v>46</v>
          </cell>
          <cell r="B62">
            <v>1.1031</v>
          </cell>
        </row>
        <row r="63">
          <cell r="A63">
            <v>46.1</v>
          </cell>
          <cell r="B63">
            <v>1.1001000000000001</v>
          </cell>
        </row>
        <row r="64">
          <cell r="A64">
            <v>46.2</v>
          </cell>
          <cell r="B64">
            <v>1.0972</v>
          </cell>
        </row>
        <row r="65">
          <cell r="A65">
            <v>46.3</v>
          </cell>
          <cell r="B65">
            <v>1.0942000000000001</v>
          </cell>
        </row>
        <row r="66">
          <cell r="A66">
            <v>46.4</v>
          </cell>
          <cell r="B66">
            <v>1.0912999999999999</v>
          </cell>
        </row>
        <row r="67">
          <cell r="A67">
            <v>46.5</v>
          </cell>
          <cell r="B67">
            <v>1.0884</v>
          </cell>
        </row>
        <row r="68">
          <cell r="A68">
            <v>46.6</v>
          </cell>
          <cell r="B68">
            <v>1.0855999999999999</v>
          </cell>
        </row>
        <row r="69">
          <cell r="A69">
            <v>46.7</v>
          </cell>
          <cell r="B69">
            <v>1.0827</v>
          </cell>
        </row>
        <row r="70">
          <cell r="A70">
            <v>46.8</v>
          </cell>
          <cell r="B70">
            <v>1.0799000000000001</v>
          </cell>
        </row>
        <row r="71">
          <cell r="A71">
            <v>46.9</v>
          </cell>
          <cell r="B71">
            <v>1.077</v>
          </cell>
        </row>
        <row r="72">
          <cell r="A72">
            <v>47</v>
          </cell>
          <cell r="B72">
            <v>1.0742</v>
          </cell>
        </row>
        <row r="73">
          <cell r="A73">
            <v>47.1</v>
          </cell>
          <cell r="B73">
            <v>1.0713999999999999</v>
          </cell>
        </row>
        <row r="74">
          <cell r="A74">
            <v>47.2</v>
          </cell>
          <cell r="B74">
            <v>1.0686</v>
          </cell>
        </row>
        <row r="75">
          <cell r="A75">
            <v>47.3</v>
          </cell>
          <cell r="B75">
            <v>1.0659000000000001</v>
          </cell>
        </row>
        <row r="76">
          <cell r="A76">
            <v>47.4</v>
          </cell>
          <cell r="B76">
            <v>1.0630999999999999</v>
          </cell>
        </row>
        <row r="77">
          <cell r="A77">
            <v>47.5</v>
          </cell>
          <cell r="B77">
            <v>1.0604</v>
          </cell>
        </row>
        <row r="78">
          <cell r="A78">
            <v>47.6</v>
          </cell>
          <cell r="B78">
            <v>1.0577000000000001</v>
          </cell>
        </row>
        <row r="79">
          <cell r="A79">
            <v>47.7</v>
          </cell>
          <cell r="B79">
            <v>1.0549999999999999</v>
          </cell>
        </row>
        <row r="80">
          <cell r="A80">
            <v>47.8</v>
          </cell>
          <cell r="B80">
            <v>1.0523</v>
          </cell>
        </row>
        <row r="81">
          <cell r="A81">
            <v>47.9</v>
          </cell>
          <cell r="B81">
            <v>1.0496000000000001</v>
          </cell>
        </row>
        <row r="82">
          <cell r="A82">
            <v>48</v>
          </cell>
          <cell r="B82">
            <v>1.0468999999999999</v>
          </cell>
        </row>
        <row r="83">
          <cell r="A83">
            <v>48.1</v>
          </cell>
          <cell r="B83">
            <v>1.0443</v>
          </cell>
        </row>
        <row r="84">
          <cell r="A84">
            <v>48.2</v>
          </cell>
          <cell r="B84">
            <v>1.0416000000000001</v>
          </cell>
        </row>
        <row r="85">
          <cell r="A85">
            <v>48.3</v>
          </cell>
          <cell r="B85">
            <v>1.0389999999999999</v>
          </cell>
        </row>
        <row r="86">
          <cell r="A86">
            <v>48.4</v>
          </cell>
          <cell r="B86">
            <v>1.0364</v>
          </cell>
        </row>
        <row r="87">
          <cell r="A87">
            <v>48.5</v>
          </cell>
          <cell r="B87">
            <v>1.0338000000000001</v>
          </cell>
        </row>
        <row r="88">
          <cell r="A88">
            <v>48.6</v>
          </cell>
          <cell r="B88">
            <v>1.0311999999999999</v>
          </cell>
        </row>
        <row r="89">
          <cell r="A89">
            <v>48.7</v>
          </cell>
          <cell r="B89">
            <v>1.0286999999999999</v>
          </cell>
        </row>
        <row r="90">
          <cell r="A90">
            <v>48.8</v>
          </cell>
          <cell r="B90">
            <v>1.0261</v>
          </cell>
        </row>
        <row r="91">
          <cell r="A91">
            <v>48.9</v>
          </cell>
          <cell r="B91">
            <v>1.0236000000000001</v>
          </cell>
        </row>
        <row r="92">
          <cell r="A92">
            <v>49</v>
          </cell>
          <cell r="B92">
            <v>1.0210999999999999</v>
          </cell>
        </row>
        <row r="93">
          <cell r="A93">
            <v>49.1</v>
          </cell>
          <cell r="B93">
            <v>1.0185999999999999</v>
          </cell>
        </row>
        <row r="94">
          <cell r="A94">
            <v>49.2</v>
          </cell>
          <cell r="B94">
            <v>1.0161</v>
          </cell>
        </row>
        <row r="95">
          <cell r="A95">
            <v>49.3</v>
          </cell>
          <cell r="B95">
            <v>1.0136000000000001</v>
          </cell>
        </row>
        <row r="96">
          <cell r="A96">
            <v>49.4</v>
          </cell>
          <cell r="B96">
            <v>1.0111000000000001</v>
          </cell>
        </row>
        <row r="97">
          <cell r="A97">
            <v>49.5</v>
          </cell>
          <cell r="B97">
            <v>1.0086999999999999</v>
          </cell>
        </row>
        <row r="98">
          <cell r="A98">
            <v>49.6</v>
          </cell>
          <cell r="B98">
            <v>1.0062</v>
          </cell>
        </row>
        <row r="99">
          <cell r="A99">
            <v>49.7</v>
          </cell>
          <cell r="B99">
            <v>1.0038</v>
          </cell>
        </row>
        <row r="100">
          <cell r="A100">
            <v>49.8</v>
          </cell>
          <cell r="B100">
            <v>1.0014000000000001</v>
          </cell>
        </row>
        <row r="101">
          <cell r="A101">
            <v>49.9</v>
          </cell>
          <cell r="B101">
            <v>0.999</v>
          </cell>
        </row>
        <row r="102">
          <cell r="A102">
            <v>50</v>
          </cell>
          <cell r="B102">
            <v>0.99660000000000004</v>
          </cell>
        </row>
        <row r="103">
          <cell r="A103">
            <v>50.1</v>
          </cell>
          <cell r="B103">
            <v>0.99419999999999997</v>
          </cell>
        </row>
        <row r="104">
          <cell r="A104">
            <v>50.2</v>
          </cell>
          <cell r="B104">
            <v>0.9919</v>
          </cell>
        </row>
        <row r="105">
          <cell r="A105">
            <v>50.3</v>
          </cell>
          <cell r="B105">
            <v>0.98950000000000005</v>
          </cell>
        </row>
        <row r="106">
          <cell r="A106">
            <v>50.4</v>
          </cell>
          <cell r="B106">
            <v>0.98719999999999997</v>
          </cell>
        </row>
        <row r="107">
          <cell r="A107">
            <v>50.5</v>
          </cell>
          <cell r="B107">
            <v>0.9849</v>
          </cell>
        </row>
        <row r="108">
          <cell r="A108">
            <v>50.6</v>
          </cell>
          <cell r="B108">
            <v>0.98260000000000003</v>
          </cell>
        </row>
        <row r="109">
          <cell r="A109">
            <v>50.7</v>
          </cell>
          <cell r="B109">
            <v>0.98029999999999995</v>
          </cell>
        </row>
        <row r="110">
          <cell r="A110">
            <v>50.8</v>
          </cell>
          <cell r="B110">
            <v>0.97799999999999998</v>
          </cell>
        </row>
        <row r="111">
          <cell r="A111">
            <v>50.9</v>
          </cell>
          <cell r="B111">
            <v>0.97570000000000001</v>
          </cell>
        </row>
        <row r="112">
          <cell r="A112">
            <v>51</v>
          </cell>
          <cell r="B112">
            <v>0.97340000000000004</v>
          </cell>
        </row>
        <row r="113">
          <cell r="A113">
            <v>51.1</v>
          </cell>
          <cell r="B113">
            <v>0.97119999999999995</v>
          </cell>
        </row>
        <row r="114">
          <cell r="A114">
            <v>51.2</v>
          </cell>
          <cell r="B114">
            <v>0.96899999999999997</v>
          </cell>
        </row>
        <row r="115">
          <cell r="A115">
            <v>51.3</v>
          </cell>
          <cell r="B115">
            <v>0.9667</v>
          </cell>
        </row>
        <row r="116">
          <cell r="A116">
            <v>51.4</v>
          </cell>
          <cell r="B116">
            <v>0.96450000000000002</v>
          </cell>
        </row>
        <row r="117">
          <cell r="A117">
            <v>51.5</v>
          </cell>
          <cell r="B117">
            <v>0.96230000000000004</v>
          </cell>
        </row>
        <row r="118">
          <cell r="A118">
            <v>51.6</v>
          </cell>
          <cell r="B118">
            <v>0.96009999999999995</v>
          </cell>
        </row>
        <row r="119">
          <cell r="A119">
            <v>51.7</v>
          </cell>
          <cell r="B119">
            <v>0.95799999999999996</v>
          </cell>
        </row>
        <row r="120">
          <cell r="A120">
            <v>51.8</v>
          </cell>
          <cell r="B120">
            <v>0.95579999999999998</v>
          </cell>
        </row>
        <row r="121">
          <cell r="A121">
            <v>51.9</v>
          </cell>
          <cell r="B121">
            <v>0.9536</v>
          </cell>
        </row>
        <row r="122">
          <cell r="A122">
            <v>52</v>
          </cell>
          <cell r="B122">
            <v>0.95150000000000001</v>
          </cell>
        </row>
        <row r="123">
          <cell r="A123">
            <v>52.1</v>
          </cell>
          <cell r="B123">
            <v>0.94940000000000002</v>
          </cell>
        </row>
        <row r="124">
          <cell r="A124">
            <v>52.2</v>
          </cell>
          <cell r="B124">
            <v>0.94730000000000003</v>
          </cell>
        </row>
        <row r="125">
          <cell r="A125">
            <v>52.3</v>
          </cell>
          <cell r="B125">
            <v>0.94520000000000004</v>
          </cell>
        </row>
        <row r="126">
          <cell r="A126">
            <v>52.4</v>
          </cell>
          <cell r="B126">
            <v>0.94310000000000005</v>
          </cell>
        </row>
        <row r="127">
          <cell r="A127">
            <v>52.5</v>
          </cell>
          <cell r="B127">
            <v>0.94099999999999995</v>
          </cell>
        </row>
        <row r="128">
          <cell r="A128">
            <v>52.6</v>
          </cell>
          <cell r="B128">
            <v>0.93889999999999996</v>
          </cell>
        </row>
        <row r="129">
          <cell r="A129">
            <v>52.7</v>
          </cell>
          <cell r="B129">
            <v>0.93679999999999997</v>
          </cell>
        </row>
        <row r="130">
          <cell r="A130">
            <v>52.8</v>
          </cell>
          <cell r="B130">
            <v>0.93479999999999996</v>
          </cell>
        </row>
        <row r="131">
          <cell r="A131">
            <v>52.9</v>
          </cell>
          <cell r="B131">
            <v>0.93279999999999996</v>
          </cell>
        </row>
        <row r="132">
          <cell r="A132">
            <v>53</v>
          </cell>
          <cell r="B132">
            <v>0.93069999999999997</v>
          </cell>
        </row>
        <row r="133">
          <cell r="A133">
            <v>53.1</v>
          </cell>
          <cell r="B133">
            <v>0.92869999999999997</v>
          </cell>
        </row>
        <row r="134">
          <cell r="A134">
            <v>53.2</v>
          </cell>
          <cell r="B134">
            <v>0.92669999999999997</v>
          </cell>
        </row>
        <row r="135">
          <cell r="A135">
            <v>53.3</v>
          </cell>
          <cell r="B135">
            <v>0.92469999999999997</v>
          </cell>
        </row>
        <row r="136">
          <cell r="A136">
            <v>53.4</v>
          </cell>
          <cell r="B136">
            <v>0.92269999999999996</v>
          </cell>
        </row>
        <row r="137">
          <cell r="A137">
            <v>53.5</v>
          </cell>
          <cell r="B137">
            <v>0.92079999999999995</v>
          </cell>
        </row>
        <row r="138">
          <cell r="A138">
            <v>53.6</v>
          </cell>
          <cell r="B138">
            <v>0.91879999999999995</v>
          </cell>
        </row>
        <row r="139">
          <cell r="A139">
            <v>53.7</v>
          </cell>
          <cell r="B139">
            <v>0.91690000000000005</v>
          </cell>
        </row>
        <row r="140">
          <cell r="A140">
            <v>53.8</v>
          </cell>
          <cell r="B140">
            <v>0.91490000000000005</v>
          </cell>
        </row>
        <row r="141">
          <cell r="A141">
            <v>53.9</v>
          </cell>
          <cell r="B141">
            <v>0.91300000000000003</v>
          </cell>
        </row>
        <row r="142">
          <cell r="A142">
            <v>54</v>
          </cell>
          <cell r="B142">
            <v>0.91110000000000002</v>
          </cell>
        </row>
        <row r="143">
          <cell r="A143">
            <v>54.1</v>
          </cell>
          <cell r="B143">
            <v>0.90920000000000001</v>
          </cell>
        </row>
        <row r="144">
          <cell r="A144">
            <v>54.2</v>
          </cell>
          <cell r="B144">
            <v>0.9073</v>
          </cell>
        </row>
        <row r="145">
          <cell r="A145">
            <v>54.3</v>
          </cell>
          <cell r="B145">
            <v>0.90539999999999998</v>
          </cell>
        </row>
        <row r="146">
          <cell r="A146">
            <v>54.4</v>
          </cell>
          <cell r="B146">
            <v>0.90349999999999997</v>
          </cell>
        </row>
        <row r="147">
          <cell r="A147">
            <v>54.5</v>
          </cell>
          <cell r="B147">
            <v>0.90159999999999996</v>
          </cell>
        </row>
        <row r="148">
          <cell r="A148">
            <v>54.6</v>
          </cell>
          <cell r="B148">
            <v>0.89980000000000004</v>
          </cell>
        </row>
        <row r="149">
          <cell r="A149">
            <v>54.7</v>
          </cell>
          <cell r="B149">
            <v>0.89790000000000003</v>
          </cell>
        </row>
        <row r="150">
          <cell r="A150">
            <v>54.8</v>
          </cell>
          <cell r="B150">
            <v>0.89610000000000001</v>
          </cell>
        </row>
        <row r="151">
          <cell r="A151">
            <v>54.9</v>
          </cell>
          <cell r="B151">
            <v>0.89429999999999998</v>
          </cell>
        </row>
        <row r="152">
          <cell r="A152">
            <v>55</v>
          </cell>
          <cell r="B152">
            <v>0.89239999999999997</v>
          </cell>
        </row>
        <row r="153">
          <cell r="A153">
            <v>55.1</v>
          </cell>
          <cell r="B153">
            <v>0.89059999999999995</v>
          </cell>
        </row>
        <row r="154">
          <cell r="A154">
            <v>55.2</v>
          </cell>
          <cell r="B154">
            <v>0.88880000000000003</v>
          </cell>
        </row>
        <row r="155">
          <cell r="A155">
            <v>55.3</v>
          </cell>
          <cell r="B155">
            <v>0.88700000000000001</v>
          </cell>
        </row>
        <row r="156">
          <cell r="A156">
            <v>55.4</v>
          </cell>
          <cell r="B156">
            <v>0.88529999999999998</v>
          </cell>
        </row>
        <row r="157">
          <cell r="A157">
            <v>55.5</v>
          </cell>
          <cell r="B157">
            <v>0.88349999999999995</v>
          </cell>
        </row>
        <row r="158">
          <cell r="A158">
            <v>55.6</v>
          </cell>
          <cell r="B158">
            <v>0.88170000000000004</v>
          </cell>
        </row>
        <row r="159">
          <cell r="A159">
            <v>55.7</v>
          </cell>
          <cell r="B159">
            <v>0.88</v>
          </cell>
        </row>
        <row r="160">
          <cell r="A160">
            <v>55.8</v>
          </cell>
          <cell r="B160">
            <v>0.87819999999999998</v>
          </cell>
        </row>
        <row r="161">
          <cell r="A161">
            <v>55.9</v>
          </cell>
          <cell r="B161">
            <v>0.87649999999999995</v>
          </cell>
        </row>
        <row r="162">
          <cell r="A162">
            <v>56</v>
          </cell>
          <cell r="B162">
            <v>0.87480000000000002</v>
          </cell>
        </row>
        <row r="163">
          <cell r="A163">
            <v>56.1</v>
          </cell>
          <cell r="B163">
            <v>0.87309999999999999</v>
          </cell>
        </row>
        <row r="164">
          <cell r="A164">
            <v>56.2</v>
          </cell>
          <cell r="B164">
            <v>0.87139999999999995</v>
          </cell>
        </row>
        <row r="165">
          <cell r="A165">
            <v>56.3</v>
          </cell>
          <cell r="B165">
            <v>0.86970000000000003</v>
          </cell>
        </row>
        <row r="166">
          <cell r="A166">
            <v>56.4</v>
          </cell>
          <cell r="B166">
            <v>0.86799999999999999</v>
          </cell>
        </row>
        <row r="167">
          <cell r="A167">
            <v>56.5</v>
          </cell>
          <cell r="B167">
            <v>0.86629999999999996</v>
          </cell>
        </row>
        <row r="168">
          <cell r="A168">
            <v>56.6</v>
          </cell>
          <cell r="B168">
            <v>0.86460000000000004</v>
          </cell>
        </row>
        <row r="169">
          <cell r="A169">
            <v>56.7</v>
          </cell>
          <cell r="B169">
            <v>0.86299999999999999</v>
          </cell>
        </row>
        <row r="170">
          <cell r="A170">
            <v>56.8</v>
          </cell>
          <cell r="B170">
            <v>0.86129999999999995</v>
          </cell>
        </row>
        <row r="171">
          <cell r="A171">
            <v>56.9</v>
          </cell>
          <cell r="B171">
            <v>0.85970000000000002</v>
          </cell>
        </row>
        <row r="172">
          <cell r="A172">
            <v>57</v>
          </cell>
          <cell r="B172">
            <v>0.85799999999999998</v>
          </cell>
        </row>
        <row r="173">
          <cell r="A173">
            <v>57.1</v>
          </cell>
          <cell r="B173">
            <v>0.85640000000000005</v>
          </cell>
        </row>
        <row r="174">
          <cell r="A174">
            <v>57.2</v>
          </cell>
          <cell r="B174">
            <v>0.8548</v>
          </cell>
        </row>
        <row r="175">
          <cell r="A175">
            <v>57.3</v>
          </cell>
          <cell r="B175">
            <v>0.85319999999999996</v>
          </cell>
        </row>
        <row r="176">
          <cell r="A176">
            <v>57.4</v>
          </cell>
          <cell r="B176">
            <v>0.85160000000000002</v>
          </cell>
        </row>
        <row r="177">
          <cell r="A177">
            <v>57.5</v>
          </cell>
          <cell r="B177">
            <v>0.85</v>
          </cell>
        </row>
        <row r="178">
          <cell r="A178">
            <v>57.6</v>
          </cell>
          <cell r="B178">
            <v>0.84840000000000004</v>
          </cell>
        </row>
        <row r="179">
          <cell r="A179">
            <v>57.7</v>
          </cell>
          <cell r="B179">
            <v>0.8468</v>
          </cell>
        </row>
        <row r="180">
          <cell r="A180">
            <v>57.8</v>
          </cell>
          <cell r="B180">
            <v>0.84530000000000005</v>
          </cell>
        </row>
        <row r="181">
          <cell r="A181">
            <v>57.9</v>
          </cell>
          <cell r="B181">
            <v>0.84370000000000001</v>
          </cell>
        </row>
        <row r="182">
          <cell r="A182">
            <v>58</v>
          </cell>
          <cell r="B182">
            <v>0.84219999999999995</v>
          </cell>
        </row>
        <row r="183">
          <cell r="A183">
            <v>58.1</v>
          </cell>
          <cell r="B183">
            <v>0.84060000000000001</v>
          </cell>
        </row>
        <row r="184">
          <cell r="A184">
            <v>58.2</v>
          </cell>
          <cell r="B184">
            <v>0.83909999999999996</v>
          </cell>
        </row>
        <row r="185">
          <cell r="A185">
            <v>58.3</v>
          </cell>
          <cell r="B185">
            <v>0.83760000000000001</v>
          </cell>
        </row>
        <row r="186">
          <cell r="A186">
            <v>58.4</v>
          </cell>
          <cell r="B186">
            <v>0.83609999999999995</v>
          </cell>
        </row>
        <row r="187">
          <cell r="A187">
            <v>58.5</v>
          </cell>
          <cell r="B187">
            <v>0.83450000000000002</v>
          </cell>
        </row>
        <row r="188">
          <cell r="A188">
            <v>58.6</v>
          </cell>
          <cell r="B188">
            <v>0.83299999999999996</v>
          </cell>
        </row>
        <row r="189">
          <cell r="A189">
            <v>58.7</v>
          </cell>
          <cell r="B189">
            <v>0.83150000000000002</v>
          </cell>
        </row>
        <row r="190">
          <cell r="A190">
            <v>58.8</v>
          </cell>
          <cell r="B190">
            <v>0.83009999999999995</v>
          </cell>
        </row>
        <row r="191">
          <cell r="A191">
            <v>58.9</v>
          </cell>
          <cell r="B191">
            <v>0.8286</v>
          </cell>
        </row>
        <row r="192">
          <cell r="A192">
            <v>59</v>
          </cell>
          <cell r="B192">
            <v>0.82709999999999995</v>
          </cell>
        </row>
        <row r="193">
          <cell r="A193">
            <v>59.1</v>
          </cell>
          <cell r="B193">
            <v>0.82569999999999999</v>
          </cell>
        </row>
        <row r="194">
          <cell r="A194">
            <v>59.2</v>
          </cell>
          <cell r="B194">
            <v>0.82420000000000004</v>
          </cell>
        </row>
        <row r="195">
          <cell r="A195">
            <v>59.3</v>
          </cell>
          <cell r="B195">
            <v>0.82279999999999998</v>
          </cell>
        </row>
        <row r="196">
          <cell r="A196">
            <v>59.4</v>
          </cell>
          <cell r="B196">
            <v>0.82130000000000003</v>
          </cell>
        </row>
        <row r="197">
          <cell r="A197">
            <v>59.5</v>
          </cell>
          <cell r="B197">
            <v>0.81989999999999996</v>
          </cell>
        </row>
        <row r="198">
          <cell r="A198">
            <v>59.6</v>
          </cell>
          <cell r="B198">
            <v>0.81850000000000001</v>
          </cell>
        </row>
        <row r="199">
          <cell r="A199">
            <v>59.7</v>
          </cell>
          <cell r="B199">
            <v>0.81699999999999995</v>
          </cell>
        </row>
        <row r="200">
          <cell r="A200">
            <v>59.8</v>
          </cell>
          <cell r="B200">
            <v>0.81559999999999999</v>
          </cell>
        </row>
        <row r="201">
          <cell r="A201">
            <v>59.9</v>
          </cell>
          <cell r="B201">
            <v>0.81420000000000003</v>
          </cell>
        </row>
        <row r="202">
          <cell r="A202">
            <v>60</v>
          </cell>
          <cell r="B202">
            <v>0.81279999999999997</v>
          </cell>
        </row>
        <row r="203">
          <cell r="A203">
            <v>60.1</v>
          </cell>
          <cell r="B203">
            <v>0.81140000000000001</v>
          </cell>
        </row>
        <row r="204">
          <cell r="A204">
            <v>60.2</v>
          </cell>
          <cell r="B204">
            <v>0.81010000000000004</v>
          </cell>
        </row>
        <row r="205">
          <cell r="A205">
            <v>60.3</v>
          </cell>
          <cell r="B205">
            <v>0.80869999999999997</v>
          </cell>
        </row>
        <row r="206">
          <cell r="A206">
            <v>60.4</v>
          </cell>
          <cell r="B206">
            <v>0.80730000000000002</v>
          </cell>
        </row>
        <row r="207">
          <cell r="A207">
            <v>60.5</v>
          </cell>
          <cell r="B207">
            <v>0.80600000000000005</v>
          </cell>
        </row>
        <row r="208">
          <cell r="A208">
            <v>60.6</v>
          </cell>
          <cell r="B208">
            <v>0.80459999999999998</v>
          </cell>
        </row>
        <row r="209">
          <cell r="A209">
            <v>60.7</v>
          </cell>
          <cell r="B209">
            <v>0.80330000000000001</v>
          </cell>
        </row>
        <row r="210">
          <cell r="A210">
            <v>60.8</v>
          </cell>
          <cell r="B210">
            <v>0.80189999999999995</v>
          </cell>
        </row>
        <row r="211">
          <cell r="A211">
            <v>60.9</v>
          </cell>
          <cell r="B211">
            <v>0.80059999999999998</v>
          </cell>
        </row>
        <row r="212">
          <cell r="A212">
            <v>61</v>
          </cell>
          <cell r="B212">
            <v>0.79930000000000001</v>
          </cell>
        </row>
        <row r="213">
          <cell r="A213">
            <v>61.1</v>
          </cell>
          <cell r="B213">
            <v>0.79790000000000005</v>
          </cell>
        </row>
        <row r="214">
          <cell r="A214">
            <v>61.2</v>
          </cell>
          <cell r="B214">
            <v>0.79659999999999997</v>
          </cell>
        </row>
        <row r="215">
          <cell r="A215">
            <v>61.3</v>
          </cell>
          <cell r="B215">
            <v>0.79530000000000001</v>
          </cell>
        </row>
        <row r="216">
          <cell r="A216">
            <v>61.4</v>
          </cell>
          <cell r="B216">
            <v>0.79400000000000004</v>
          </cell>
        </row>
        <row r="217">
          <cell r="A217">
            <v>61.5</v>
          </cell>
          <cell r="B217">
            <v>0.79269999999999996</v>
          </cell>
        </row>
        <row r="218">
          <cell r="A218">
            <v>61.6</v>
          </cell>
          <cell r="B218">
            <v>0.79149999999999998</v>
          </cell>
        </row>
        <row r="219">
          <cell r="A219">
            <v>61.7</v>
          </cell>
          <cell r="B219">
            <v>0.79020000000000001</v>
          </cell>
        </row>
        <row r="220">
          <cell r="A220">
            <v>61.8</v>
          </cell>
          <cell r="B220">
            <v>0.78890000000000005</v>
          </cell>
        </row>
        <row r="221">
          <cell r="A221">
            <v>61.9</v>
          </cell>
          <cell r="B221">
            <v>0.78759999999999997</v>
          </cell>
        </row>
        <row r="222">
          <cell r="A222">
            <v>62</v>
          </cell>
          <cell r="B222">
            <v>0.78639999999999999</v>
          </cell>
        </row>
        <row r="223">
          <cell r="A223">
            <v>62.1</v>
          </cell>
          <cell r="B223">
            <v>0.78510000000000002</v>
          </cell>
        </row>
        <row r="224">
          <cell r="A224">
            <v>62.2</v>
          </cell>
          <cell r="B224">
            <v>0.78390000000000004</v>
          </cell>
        </row>
        <row r="225">
          <cell r="A225">
            <v>62.3</v>
          </cell>
          <cell r="B225">
            <v>0.78259999999999996</v>
          </cell>
        </row>
        <row r="226">
          <cell r="A226">
            <v>62.4</v>
          </cell>
          <cell r="B226">
            <v>0.78139999999999998</v>
          </cell>
        </row>
        <row r="227">
          <cell r="A227">
            <v>62.5</v>
          </cell>
          <cell r="B227">
            <v>0.7802</v>
          </cell>
        </row>
        <row r="228">
          <cell r="A228">
            <v>62.6</v>
          </cell>
          <cell r="B228">
            <v>0.77890000000000004</v>
          </cell>
        </row>
        <row r="229">
          <cell r="A229">
            <v>62.7</v>
          </cell>
          <cell r="B229">
            <v>0.77769999999999995</v>
          </cell>
        </row>
        <row r="230">
          <cell r="A230">
            <v>62.8</v>
          </cell>
          <cell r="B230">
            <v>0.77649999999999997</v>
          </cell>
        </row>
        <row r="231">
          <cell r="A231">
            <v>62.9</v>
          </cell>
          <cell r="B231">
            <v>0.77529999999999999</v>
          </cell>
        </row>
        <row r="232">
          <cell r="A232">
            <v>63</v>
          </cell>
          <cell r="B232">
            <v>0.77410000000000001</v>
          </cell>
        </row>
        <row r="233">
          <cell r="A233">
            <v>63.1</v>
          </cell>
          <cell r="B233">
            <v>0.77290000000000003</v>
          </cell>
        </row>
        <row r="234">
          <cell r="A234">
            <v>63.2</v>
          </cell>
          <cell r="B234">
            <v>0.77170000000000005</v>
          </cell>
        </row>
        <row r="235">
          <cell r="A235">
            <v>63.3</v>
          </cell>
          <cell r="B235">
            <v>0.77059999999999995</v>
          </cell>
        </row>
        <row r="236">
          <cell r="A236">
            <v>63.4</v>
          </cell>
          <cell r="B236">
            <v>0.76939999999999997</v>
          </cell>
        </row>
        <row r="237">
          <cell r="A237">
            <v>63.5</v>
          </cell>
          <cell r="B237">
            <v>0.76819999999999999</v>
          </cell>
        </row>
        <row r="238">
          <cell r="A238">
            <v>63.6</v>
          </cell>
          <cell r="B238">
            <v>0.7671</v>
          </cell>
        </row>
        <row r="239">
          <cell r="A239">
            <v>63.7</v>
          </cell>
          <cell r="B239">
            <v>0.76590000000000003</v>
          </cell>
        </row>
        <row r="240">
          <cell r="A240">
            <v>63.8</v>
          </cell>
          <cell r="B240">
            <v>0.76470000000000005</v>
          </cell>
        </row>
        <row r="241">
          <cell r="A241">
            <v>63.9</v>
          </cell>
          <cell r="B241">
            <v>0.76359999999999995</v>
          </cell>
        </row>
        <row r="242">
          <cell r="A242">
            <v>64</v>
          </cell>
          <cell r="B242">
            <v>0.76249999999999996</v>
          </cell>
        </row>
        <row r="243">
          <cell r="A243">
            <v>64.099999999999994</v>
          </cell>
          <cell r="B243">
            <v>0.76129999999999998</v>
          </cell>
        </row>
        <row r="244">
          <cell r="A244">
            <v>64.2</v>
          </cell>
          <cell r="B244">
            <v>0.76019999999999999</v>
          </cell>
        </row>
        <row r="245">
          <cell r="A245">
            <v>64.3</v>
          </cell>
          <cell r="B245">
            <v>0.7591</v>
          </cell>
        </row>
        <row r="246">
          <cell r="A246">
            <v>64.400000000000006</v>
          </cell>
          <cell r="B246">
            <v>0.75800000000000001</v>
          </cell>
        </row>
        <row r="247">
          <cell r="A247">
            <v>64.5</v>
          </cell>
          <cell r="B247">
            <v>0.75680000000000003</v>
          </cell>
        </row>
        <row r="248">
          <cell r="A248">
            <v>64.599999999999994</v>
          </cell>
          <cell r="B248">
            <v>0.75570000000000004</v>
          </cell>
        </row>
        <row r="249">
          <cell r="A249">
            <v>64.7</v>
          </cell>
          <cell r="B249">
            <v>0.75460000000000005</v>
          </cell>
        </row>
        <row r="250">
          <cell r="A250">
            <v>64.8</v>
          </cell>
          <cell r="B250">
            <v>0.75349999999999995</v>
          </cell>
        </row>
        <row r="251">
          <cell r="A251">
            <v>64.900000000000006</v>
          </cell>
          <cell r="B251">
            <v>0.75239999999999996</v>
          </cell>
        </row>
        <row r="252">
          <cell r="A252">
            <v>65</v>
          </cell>
          <cell r="B252">
            <v>0.75139999999999996</v>
          </cell>
        </row>
        <row r="253">
          <cell r="A253">
            <v>65.099999999999994</v>
          </cell>
          <cell r="B253">
            <v>0.75029999999999997</v>
          </cell>
        </row>
        <row r="254">
          <cell r="A254">
            <v>65.2</v>
          </cell>
          <cell r="B254">
            <v>0.74919999999999998</v>
          </cell>
        </row>
        <row r="255">
          <cell r="A255">
            <v>65.3</v>
          </cell>
          <cell r="B255">
            <v>0.74809999999999999</v>
          </cell>
        </row>
        <row r="256">
          <cell r="A256">
            <v>65.400000000000006</v>
          </cell>
          <cell r="B256">
            <v>0.74709999999999999</v>
          </cell>
        </row>
        <row r="257">
          <cell r="A257">
            <v>65.5</v>
          </cell>
          <cell r="B257">
            <v>0.746</v>
          </cell>
        </row>
        <row r="258">
          <cell r="A258">
            <v>65.599999999999994</v>
          </cell>
          <cell r="B258">
            <v>0.745</v>
          </cell>
        </row>
        <row r="259">
          <cell r="A259">
            <v>65.7</v>
          </cell>
          <cell r="B259">
            <v>0.74390000000000001</v>
          </cell>
        </row>
        <row r="260">
          <cell r="A260">
            <v>65.8</v>
          </cell>
          <cell r="B260">
            <v>0.7429</v>
          </cell>
        </row>
        <row r="261">
          <cell r="A261">
            <v>65.900000000000006</v>
          </cell>
          <cell r="B261">
            <v>0.74180000000000001</v>
          </cell>
        </row>
        <row r="262">
          <cell r="A262">
            <v>66</v>
          </cell>
          <cell r="B262">
            <v>0.74080000000000001</v>
          </cell>
        </row>
        <row r="263">
          <cell r="A263">
            <v>66.099999999999994</v>
          </cell>
          <cell r="B263">
            <v>0.73980000000000001</v>
          </cell>
        </row>
        <row r="264">
          <cell r="A264">
            <v>66.2</v>
          </cell>
          <cell r="B264">
            <v>0.73870000000000002</v>
          </cell>
        </row>
        <row r="265">
          <cell r="A265">
            <v>66.3</v>
          </cell>
          <cell r="B265">
            <v>0.73770000000000002</v>
          </cell>
        </row>
        <row r="266">
          <cell r="A266">
            <v>66.400000000000006</v>
          </cell>
          <cell r="B266">
            <v>0.73670000000000002</v>
          </cell>
        </row>
        <row r="267">
          <cell r="A267">
            <v>66.5</v>
          </cell>
          <cell r="B267">
            <v>0.73570000000000002</v>
          </cell>
        </row>
        <row r="268">
          <cell r="A268">
            <v>66.599999999999994</v>
          </cell>
          <cell r="B268">
            <v>0.73470000000000002</v>
          </cell>
        </row>
        <row r="269">
          <cell r="A269">
            <v>66.7</v>
          </cell>
          <cell r="B269">
            <v>0.73370000000000002</v>
          </cell>
        </row>
        <row r="270">
          <cell r="A270">
            <v>66.8</v>
          </cell>
          <cell r="B270">
            <v>0.73270000000000002</v>
          </cell>
        </row>
        <row r="271">
          <cell r="A271">
            <v>66.900000000000006</v>
          </cell>
          <cell r="B271">
            <v>0.73170000000000002</v>
          </cell>
        </row>
        <row r="272">
          <cell r="A272">
            <v>67</v>
          </cell>
          <cell r="B272">
            <v>0.73070000000000002</v>
          </cell>
        </row>
        <row r="273">
          <cell r="A273">
            <v>67.099999999999994</v>
          </cell>
          <cell r="B273">
            <v>0.72970000000000002</v>
          </cell>
        </row>
        <row r="274">
          <cell r="A274">
            <v>67.2</v>
          </cell>
          <cell r="B274">
            <v>0.72870000000000001</v>
          </cell>
        </row>
        <row r="275">
          <cell r="A275">
            <v>67.3</v>
          </cell>
          <cell r="B275">
            <v>0.7278</v>
          </cell>
        </row>
        <row r="276">
          <cell r="A276">
            <v>67.400000000000006</v>
          </cell>
          <cell r="B276">
            <v>0.7268</v>
          </cell>
        </row>
        <row r="277">
          <cell r="A277">
            <v>67.5</v>
          </cell>
          <cell r="B277">
            <v>0.7258</v>
          </cell>
        </row>
        <row r="278">
          <cell r="A278">
            <v>67.599999999999994</v>
          </cell>
          <cell r="B278">
            <v>0.72489999999999999</v>
          </cell>
        </row>
        <row r="279">
          <cell r="A279">
            <v>67.7</v>
          </cell>
          <cell r="B279">
            <v>0.72389999999999999</v>
          </cell>
        </row>
        <row r="280">
          <cell r="A280">
            <v>67.8</v>
          </cell>
          <cell r="B280">
            <v>0.72299999999999998</v>
          </cell>
        </row>
        <row r="281">
          <cell r="A281">
            <v>67.900000000000006</v>
          </cell>
          <cell r="B281">
            <v>0.72199999999999998</v>
          </cell>
        </row>
        <row r="282">
          <cell r="A282">
            <v>68</v>
          </cell>
          <cell r="B282">
            <v>0.72109999999999996</v>
          </cell>
        </row>
        <row r="283">
          <cell r="A283">
            <v>68.099999999999994</v>
          </cell>
          <cell r="B283">
            <v>0.72009999999999996</v>
          </cell>
        </row>
        <row r="284">
          <cell r="A284">
            <v>68.2</v>
          </cell>
          <cell r="B284">
            <v>0.71919999999999995</v>
          </cell>
        </row>
        <row r="285">
          <cell r="A285">
            <v>68.3</v>
          </cell>
          <cell r="B285">
            <v>0.71830000000000005</v>
          </cell>
        </row>
        <row r="286">
          <cell r="A286">
            <v>68.400000000000006</v>
          </cell>
          <cell r="B286">
            <v>0.71740000000000004</v>
          </cell>
        </row>
        <row r="287">
          <cell r="A287">
            <v>68.5</v>
          </cell>
          <cell r="B287">
            <v>0.71640000000000004</v>
          </cell>
        </row>
        <row r="288">
          <cell r="A288">
            <v>68.599999999999994</v>
          </cell>
          <cell r="B288">
            <v>0.71550000000000002</v>
          </cell>
        </row>
        <row r="289">
          <cell r="A289">
            <v>68.7</v>
          </cell>
          <cell r="B289">
            <v>0.71460000000000001</v>
          </cell>
        </row>
        <row r="290">
          <cell r="A290">
            <v>68.8</v>
          </cell>
          <cell r="B290">
            <v>0.7137</v>
          </cell>
        </row>
        <row r="291">
          <cell r="A291">
            <v>68.900000000000006</v>
          </cell>
          <cell r="B291">
            <v>0.71279999999999999</v>
          </cell>
        </row>
        <row r="292">
          <cell r="A292">
            <v>69</v>
          </cell>
          <cell r="B292">
            <v>0.71189999999999998</v>
          </cell>
        </row>
        <row r="293">
          <cell r="A293">
            <v>69.099999999999994</v>
          </cell>
          <cell r="B293">
            <v>0.71099999999999997</v>
          </cell>
        </row>
        <row r="294">
          <cell r="A294">
            <v>69.2</v>
          </cell>
          <cell r="B294">
            <v>0.71009999999999995</v>
          </cell>
        </row>
        <row r="295">
          <cell r="A295">
            <v>69.3</v>
          </cell>
          <cell r="B295">
            <v>0.70920000000000005</v>
          </cell>
        </row>
        <row r="296">
          <cell r="A296">
            <v>69.400000000000006</v>
          </cell>
          <cell r="B296">
            <v>0.70830000000000004</v>
          </cell>
        </row>
        <row r="297">
          <cell r="A297">
            <v>69.5</v>
          </cell>
          <cell r="B297">
            <v>0.70740000000000003</v>
          </cell>
        </row>
        <row r="298">
          <cell r="A298">
            <v>69.599999999999994</v>
          </cell>
          <cell r="B298">
            <v>0.70660000000000001</v>
          </cell>
        </row>
        <row r="299">
          <cell r="A299">
            <v>69.7</v>
          </cell>
          <cell r="B299">
            <v>0.70569999999999999</v>
          </cell>
        </row>
        <row r="300">
          <cell r="A300">
            <v>69.8</v>
          </cell>
          <cell r="B300">
            <v>0.70479999999999998</v>
          </cell>
        </row>
        <row r="301">
          <cell r="A301">
            <v>69.900000000000006</v>
          </cell>
          <cell r="B301">
            <v>0.70399999999999996</v>
          </cell>
        </row>
        <row r="302">
          <cell r="A302">
            <v>70</v>
          </cell>
          <cell r="B302">
            <v>0.70309999999999995</v>
          </cell>
        </row>
        <row r="303">
          <cell r="A303">
            <v>70.099999999999994</v>
          </cell>
          <cell r="B303">
            <v>0.70220000000000005</v>
          </cell>
        </row>
        <row r="304">
          <cell r="A304">
            <v>70.2</v>
          </cell>
          <cell r="B304">
            <v>0.70140000000000002</v>
          </cell>
        </row>
        <row r="305">
          <cell r="A305">
            <v>70.3</v>
          </cell>
          <cell r="B305">
            <v>0.70050000000000001</v>
          </cell>
        </row>
        <row r="306">
          <cell r="A306">
            <v>70.400000000000006</v>
          </cell>
          <cell r="B306">
            <v>0.69969999999999999</v>
          </cell>
        </row>
        <row r="307">
          <cell r="A307">
            <v>70.5</v>
          </cell>
          <cell r="B307">
            <v>0.69889999999999997</v>
          </cell>
        </row>
        <row r="308">
          <cell r="A308">
            <v>70.599999999999994</v>
          </cell>
          <cell r="B308">
            <v>0.69799999999999995</v>
          </cell>
        </row>
        <row r="309">
          <cell r="A309">
            <v>70.7</v>
          </cell>
          <cell r="B309">
            <v>0.69720000000000004</v>
          </cell>
        </row>
        <row r="310">
          <cell r="A310">
            <v>70.8</v>
          </cell>
          <cell r="B310">
            <v>0.69640000000000002</v>
          </cell>
        </row>
        <row r="311">
          <cell r="A311">
            <v>70.900000000000006</v>
          </cell>
          <cell r="B311">
            <v>0.69550000000000001</v>
          </cell>
        </row>
        <row r="312">
          <cell r="A312">
            <v>71</v>
          </cell>
          <cell r="B312">
            <v>0.69469999999999998</v>
          </cell>
        </row>
        <row r="313">
          <cell r="A313">
            <v>71.099999999999994</v>
          </cell>
          <cell r="B313">
            <v>0.69389999999999996</v>
          </cell>
        </row>
        <row r="314">
          <cell r="A314">
            <v>71.2</v>
          </cell>
          <cell r="B314">
            <v>0.69310000000000005</v>
          </cell>
        </row>
        <row r="315">
          <cell r="A315">
            <v>71.3</v>
          </cell>
          <cell r="B315">
            <v>0.69230000000000003</v>
          </cell>
        </row>
        <row r="316">
          <cell r="A316">
            <v>71.400000000000006</v>
          </cell>
          <cell r="B316">
            <v>0.69140000000000001</v>
          </cell>
        </row>
        <row r="317">
          <cell r="A317">
            <v>71.5</v>
          </cell>
          <cell r="B317">
            <v>0.69059999999999999</v>
          </cell>
        </row>
        <row r="318">
          <cell r="A318">
            <v>71.599999999999994</v>
          </cell>
          <cell r="B318">
            <v>0.68979999999999997</v>
          </cell>
        </row>
        <row r="319">
          <cell r="A319">
            <v>71.7</v>
          </cell>
          <cell r="B319">
            <v>0.68899999999999995</v>
          </cell>
        </row>
        <row r="320">
          <cell r="A320">
            <v>71.8</v>
          </cell>
          <cell r="B320">
            <v>0.68820000000000003</v>
          </cell>
        </row>
        <row r="321">
          <cell r="A321">
            <v>71.900000000000006</v>
          </cell>
          <cell r="B321">
            <v>0.68740000000000001</v>
          </cell>
        </row>
        <row r="322">
          <cell r="A322">
            <v>72</v>
          </cell>
          <cell r="B322">
            <v>0.68669999999999998</v>
          </cell>
        </row>
        <row r="323">
          <cell r="A323">
            <v>72.099999999999994</v>
          </cell>
          <cell r="B323">
            <v>0.68589999999999995</v>
          </cell>
        </row>
        <row r="324">
          <cell r="A324">
            <v>72.2</v>
          </cell>
          <cell r="B324">
            <v>0.68510000000000004</v>
          </cell>
        </row>
        <row r="325">
          <cell r="A325">
            <v>72.3</v>
          </cell>
          <cell r="B325">
            <v>0.68430000000000002</v>
          </cell>
        </row>
        <row r="326">
          <cell r="A326">
            <v>72.400000000000006</v>
          </cell>
          <cell r="B326">
            <v>0.6835</v>
          </cell>
        </row>
        <row r="327">
          <cell r="A327">
            <v>72.5</v>
          </cell>
          <cell r="B327">
            <v>0.68279999999999996</v>
          </cell>
        </row>
        <row r="328">
          <cell r="A328">
            <v>72.599999999999994</v>
          </cell>
          <cell r="B328">
            <v>0.68200000000000005</v>
          </cell>
        </row>
        <row r="329">
          <cell r="A329">
            <v>72.7</v>
          </cell>
          <cell r="B329">
            <v>0.68120000000000003</v>
          </cell>
        </row>
        <row r="330">
          <cell r="A330">
            <v>72.8</v>
          </cell>
          <cell r="B330">
            <v>0.68049999999999999</v>
          </cell>
        </row>
        <row r="331">
          <cell r="A331">
            <v>72.900000000000006</v>
          </cell>
          <cell r="B331">
            <v>0.67969999999999997</v>
          </cell>
        </row>
        <row r="332">
          <cell r="A332">
            <v>73</v>
          </cell>
          <cell r="B332">
            <v>0.67889999999999995</v>
          </cell>
        </row>
        <row r="333">
          <cell r="A333">
            <v>73.099999999999994</v>
          </cell>
          <cell r="B333">
            <v>0.67820000000000003</v>
          </cell>
        </row>
        <row r="334">
          <cell r="A334">
            <v>73.2</v>
          </cell>
          <cell r="B334">
            <v>0.6774</v>
          </cell>
        </row>
        <row r="335">
          <cell r="A335">
            <v>73.3</v>
          </cell>
          <cell r="B335">
            <v>0.67669999999999997</v>
          </cell>
        </row>
        <row r="336">
          <cell r="A336">
            <v>73.400000000000006</v>
          </cell>
          <cell r="B336">
            <v>0.67600000000000005</v>
          </cell>
        </row>
        <row r="337">
          <cell r="A337">
            <v>73.5</v>
          </cell>
          <cell r="B337">
            <v>0.67520000000000002</v>
          </cell>
        </row>
        <row r="338">
          <cell r="A338">
            <v>73.599999999999994</v>
          </cell>
          <cell r="B338">
            <v>0.67449999999999999</v>
          </cell>
        </row>
        <row r="339">
          <cell r="A339">
            <v>73.7</v>
          </cell>
          <cell r="B339">
            <v>0.67369999999999997</v>
          </cell>
        </row>
        <row r="340">
          <cell r="A340">
            <v>73.8</v>
          </cell>
          <cell r="B340">
            <v>0.67300000000000004</v>
          </cell>
        </row>
        <row r="341">
          <cell r="A341">
            <v>73.900000000000006</v>
          </cell>
          <cell r="B341">
            <v>0.67230000000000001</v>
          </cell>
        </row>
        <row r="342">
          <cell r="A342">
            <v>74</v>
          </cell>
          <cell r="B342">
            <v>0.67159999999999997</v>
          </cell>
        </row>
        <row r="343">
          <cell r="A343">
            <v>74.099999999999994</v>
          </cell>
          <cell r="B343">
            <v>0.67079999999999995</v>
          </cell>
        </row>
        <row r="344">
          <cell r="A344">
            <v>74.2</v>
          </cell>
          <cell r="B344">
            <v>0.67010000000000003</v>
          </cell>
        </row>
        <row r="345">
          <cell r="A345">
            <v>74.3</v>
          </cell>
          <cell r="B345">
            <v>0.6694</v>
          </cell>
        </row>
        <row r="346">
          <cell r="A346">
            <v>74.400000000000006</v>
          </cell>
          <cell r="B346">
            <v>0.66869999999999996</v>
          </cell>
        </row>
        <row r="347">
          <cell r="A347">
            <v>74.5</v>
          </cell>
          <cell r="B347">
            <v>0.66800000000000004</v>
          </cell>
        </row>
        <row r="348">
          <cell r="A348">
            <v>74.599999999999994</v>
          </cell>
          <cell r="B348">
            <v>0.6673</v>
          </cell>
        </row>
        <row r="349">
          <cell r="A349">
            <v>74.7</v>
          </cell>
          <cell r="B349">
            <v>0.66659999999999997</v>
          </cell>
        </row>
        <row r="350">
          <cell r="A350">
            <v>74.8</v>
          </cell>
          <cell r="B350">
            <v>0.66590000000000005</v>
          </cell>
        </row>
        <row r="351">
          <cell r="A351">
            <v>74.900000000000006</v>
          </cell>
          <cell r="B351">
            <v>0.66520000000000001</v>
          </cell>
        </row>
        <row r="352">
          <cell r="A352">
            <v>75</v>
          </cell>
          <cell r="B352">
            <v>0.66449999999999998</v>
          </cell>
        </row>
        <row r="353">
          <cell r="A353">
            <v>75.099999999999994</v>
          </cell>
          <cell r="B353">
            <v>0.66379999999999995</v>
          </cell>
        </row>
        <row r="354">
          <cell r="A354">
            <v>75.2</v>
          </cell>
          <cell r="B354">
            <v>0.66310000000000002</v>
          </cell>
        </row>
        <row r="355">
          <cell r="A355">
            <v>75.3</v>
          </cell>
          <cell r="B355">
            <v>0.66239999999999999</v>
          </cell>
        </row>
        <row r="356">
          <cell r="A356">
            <v>75.400000000000006</v>
          </cell>
          <cell r="B356">
            <v>0.66169999999999995</v>
          </cell>
        </row>
        <row r="357">
          <cell r="A357">
            <v>75.5</v>
          </cell>
          <cell r="B357">
            <v>0.66100000000000003</v>
          </cell>
        </row>
        <row r="358">
          <cell r="A358">
            <v>75.599999999999994</v>
          </cell>
          <cell r="B358">
            <v>0.6603</v>
          </cell>
        </row>
        <row r="359">
          <cell r="A359">
            <v>75.7</v>
          </cell>
          <cell r="B359">
            <v>0.65969999999999995</v>
          </cell>
        </row>
        <row r="360">
          <cell r="A360">
            <v>75.8</v>
          </cell>
          <cell r="B360">
            <v>0.65900000000000003</v>
          </cell>
        </row>
        <row r="361">
          <cell r="A361">
            <v>75.900000000000006</v>
          </cell>
          <cell r="B361">
            <v>0.6583</v>
          </cell>
        </row>
        <row r="362">
          <cell r="A362">
            <v>76</v>
          </cell>
          <cell r="B362">
            <v>0.65769999999999995</v>
          </cell>
        </row>
        <row r="363">
          <cell r="A363">
            <v>76.099999999999994</v>
          </cell>
          <cell r="B363">
            <v>0.65700000000000003</v>
          </cell>
        </row>
        <row r="364">
          <cell r="A364">
            <v>76.2</v>
          </cell>
          <cell r="B364">
            <v>0.65629999999999999</v>
          </cell>
        </row>
        <row r="365">
          <cell r="A365">
            <v>76.3</v>
          </cell>
          <cell r="B365">
            <v>0.65569999999999995</v>
          </cell>
        </row>
        <row r="366">
          <cell r="A366">
            <v>76.400000000000006</v>
          </cell>
          <cell r="B366">
            <v>0.65500000000000003</v>
          </cell>
        </row>
        <row r="367">
          <cell r="A367">
            <v>76.5</v>
          </cell>
          <cell r="B367">
            <v>0.65429999999999999</v>
          </cell>
        </row>
        <row r="368">
          <cell r="A368">
            <v>76.599999999999994</v>
          </cell>
          <cell r="B368">
            <v>0.65369999999999995</v>
          </cell>
        </row>
        <row r="369">
          <cell r="A369">
            <v>76.7</v>
          </cell>
          <cell r="B369">
            <v>0.65300000000000002</v>
          </cell>
        </row>
        <row r="370">
          <cell r="A370">
            <v>76.8</v>
          </cell>
          <cell r="B370">
            <v>0.65239999999999998</v>
          </cell>
        </row>
        <row r="371">
          <cell r="A371">
            <v>76.900000000000006</v>
          </cell>
          <cell r="B371">
            <v>0.65169999999999995</v>
          </cell>
        </row>
        <row r="372">
          <cell r="A372">
            <v>77</v>
          </cell>
          <cell r="B372">
            <v>0.65110000000000001</v>
          </cell>
        </row>
        <row r="373">
          <cell r="A373">
            <v>77.099999999999994</v>
          </cell>
          <cell r="B373">
            <v>0.65049999999999997</v>
          </cell>
        </row>
        <row r="374">
          <cell r="A374">
            <v>77.2</v>
          </cell>
          <cell r="B374">
            <v>0.64980000000000004</v>
          </cell>
        </row>
        <row r="375">
          <cell r="A375">
            <v>77.3</v>
          </cell>
          <cell r="B375">
            <v>0.6492</v>
          </cell>
        </row>
        <row r="376">
          <cell r="A376">
            <v>77.400000000000006</v>
          </cell>
          <cell r="B376">
            <v>0.64859999999999995</v>
          </cell>
        </row>
        <row r="377">
          <cell r="A377">
            <v>77.5</v>
          </cell>
          <cell r="B377">
            <v>0.64790000000000003</v>
          </cell>
        </row>
        <row r="378">
          <cell r="A378">
            <v>77.599999999999994</v>
          </cell>
          <cell r="B378">
            <v>0.64729999999999999</v>
          </cell>
        </row>
        <row r="379">
          <cell r="A379">
            <v>77.7</v>
          </cell>
          <cell r="B379">
            <v>0.64670000000000005</v>
          </cell>
        </row>
        <row r="380">
          <cell r="A380">
            <v>77.8</v>
          </cell>
          <cell r="B380">
            <v>0.64610000000000001</v>
          </cell>
        </row>
        <row r="381">
          <cell r="A381">
            <v>77.900000000000006</v>
          </cell>
          <cell r="B381">
            <v>0.64539999999999997</v>
          </cell>
        </row>
        <row r="382">
          <cell r="A382">
            <v>78</v>
          </cell>
          <cell r="B382">
            <v>0.64480000000000004</v>
          </cell>
        </row>
        <row r="383">
          <cell r="A383">
            <v>78.099999999999994</v>
          </cell>
          <cell r="B383">
            <v>0.64419999999999999</v>
          </cell>
        </row>
        <row r="384">
          <cell r="A384">
            <v>78.2</v>
          </cell>
          <cell r="B384">
            <v>0.64359999999999995</v>
          </cell>
        </row>
        <row r="385">
          <cell r="A385">
            <v>78.3</v>
          </cell>
          <cell r="B385">
            <v>0.64300000000000002</v>
          </cell>
        </row>
        <row r="386">
          <cell r="A386">
            <v>78.400000000000006</v>
          </cell>
          <cell r="B386">
            <v>0.64239999999999997</v>
          </cell>
        </row>
        <row r="387">
          <cell r="A387">
            <v>78.5</v>
          </cell>
          <cell r="B387">
            <v>0.64180000000000004</v>
          </cell>
        </row>
        <row r="388">
          <cell r="A388">
            <v>78.599999999999994</v>
          </cell>
          <cell r="B388">
            <v>0.64119999999999999</v>
          </cell>
        </row>
        <row r="389">
          <cell r="A389">
            <v>78.7</v>
          </cell>
          <cell r="B389">
            <v>0.64049999999999996</v>
          </cell>
        </row>
        <row r="390">
          <cell r="A390">
            <v>78.8</v>
          </cell>
          <cell r="B390">
            <v>0.63990000000000002</v>
          </cell>
        </row>
        <row r="391">
          <cell r="A391">
            <v>78.900000000000006</v>
          </cell>
          <cell r="B391">
            <v>0.63939999999999997</v>
          </cell>
        </row>
        <row r="392">
          <cell r="A392">
            <v>79</v>
          </cell>
          <cell r="B392">
            <v>0.63880000000000003</v>
          </cell>
        </row>
        <row r="393">
          <cell r="A393">
            <v>79.099999999999994</v>
          </cell>
          <cell r="B393">
            <v>0.63819999999999999</v>
          </cell>
        </row>
        <row r="394">
          <cell r="A394">
            <v>79.2</v>
          </cell>
          <cell r="B394">
            <v>0.63759999999999994</v>
          </cell>
        </row>
        <row r="395">
          <cell r="A395">
            <v>79.3</v>
          </cell>
          <cell r="B395">
            <v>0.63700000000000001</v>
          </cell>
        </row>
        <row r="396">
          <cell r="A396">
            <v>79.400000000000006</v>
          </cell>
          <cell r="B396">
            <v>0.63639999999999997</v>
          </cell>
        </row>
        <row r="397">
          <cell r="A397">
            <v>79.5</v>
          </cell>
          <cell r="B397">
            <v>0.63580000000000003</v>
          </cell>
        </row>
        <row r="398">
          <cell r="A398">
            <v>79.599999999999994</v>
          </cell>
          <cell r="B398">
            <v>0.63519999999999999</v>
          </cell>
        </row>
        <row r="399">
          <cell r="A399">
            <v>79.7</v>
          </cell>
          <cell r="B399">
            <v>0.63470000000000004</v>
          </cell>
        </row>
        <row r="400">
          <cell r="A400">
            <v>79.8</v>
          </cell>
          <cell r="B400">
            <v>0.6341</v>
          </cell>
        </row>
        <row r="401">
          <cell r="A401">
            <v>79.900000000000006</v>
          </cell>
          <cell r="B401">
            <v>0.63349999999999995</v>
          </cell>
        </row>
        <row r="402">
          <cell r="A402">
            <v>80</v>
          </cell>
          <cell r="B402">
            <v>0.63290000000000002</v>
          </cell>
        </row>
        <row r="403">
          <cell r="A403">
            <v>80.099999999999994</v>
          </cell>
          <cell r="B403">
            <v>0.63239999999999996</v>
          </cell>
        </row>
        <row r="404">
          <cell r="A404">
            <v>80.2</v>
          </cell>
          <cell r="B404">
            <v>0.63180000000000003</v>
          </cell>
        </row>
        <row r="405">
          <cell r="A405">
            <v>80.3</v>
          </cell>
          <cell r="B405">
            <v>0.63119999999999998</v>
          </cell>
        </row>
        <row r="406">
          <cell r="A406">
            <v>80.400000000000006</v>
          </cell>
          <cell r="B406">
            <v>0.63070000000000004</v>
          </cell>
        </row>
        <row r="407">
          <cell r="A407">
            <v>80.5</v>
          </cell>
          <cell r="B407">
            <v>0.63009999999999999</v>
          </cell>
        </row>
        <row r="408">
          <cell r="A408">
            <v>80.599999999999994</v>
          </cell>
          <cell r="B408">
            <v>0.62949999999999995</v>
          </cell>
        </row>
        <row r="409">
          <cell r="A409">
            <v>80.7</v>
          </cell>
          <cell r="B409">
            <v>0.629</v>
          </cell>
        </row>
        <row r="410">
          <cell r="A410">
            <v>80.8</v>
          </cell>
          <cell r="B410">
            <v>0.62839999999999996</v>
          </cell>
        </row>
        <row r="411">
          <cell r="A411">
            <v>80.900000000000006</v>
          </cell>
          <cell r="B411">
            <v>0.62790000000000001</v>
          </cell>
        </row>
        <row r="412">
          <cell r="A412">
            <v>81</v>
          </cell>
          <cell r="B412">
            <v>0.62729999999999997</v>
          </cell>
        </row>
        <row r="413">
          <cell r="A413">
            <v>81.099999999999994</v>
          </cell>
          <cell r="B413">
            <v>0.62680000000000002</v>
          </cell>
        </row>
        <row r="414">
          <cell r="A414">
            <v>81.2</v>
          </cell>
          <cell r="B414">
            <v>0.62619999999999998</v>
          </cell>
        </row>
        <row r="415">
          <cell r="A415">
            <v>81.3</v>
          </cell>
          <cell r="B415">
            <v>0.62570000000000003</v>
          </cell>
        </row>
        <row r="416">
          <cell r="A416">
            <v>81.400000000000006</v>
          </cell>
          <cell r="B416">
            <v>0.62509999999999999</v>
          </cell>
        </row>
        <row r="417">
          <cell r="A417">
            <v>81.5</v>
          </cell>
          <cell r="B417">
            <v>0.62450000000000006</v>
          </cell>
        </row>
        <row r="418">
          <cell r="A418">
            <v>81.599999999999994</v>
          </cell>
          <cell r="B418">
            <v>0.62409999999999999</v>
          </cell>
        </row>
        <row r="419">
          <cell r="A419">
            <v>81.7</v>
          </cell>
          <cell r="B419">
            <v>0.62350000000000005</v>
          </cell>
        </row>
        <row r="420">
          <cell r="A420">
            <v>81.8</v>
          </cell>
          <cell r="B420">
            <v>0.623</v>
          </cell>
        </row>
        <row r="421">
          <cell r="A421">
            <v>81.900000000000006</v>
          </cell>
          <cell r="B421">
            <v>0.62239999999999995</v>
          </cell>
        </row>
        <row r="422">
          <cell r="A422">
            <v>82</v>
          </cell>
          <cell r="B422">
            <v>0.62190000000000001</v>
          </cell>
        </row>
        <row r="423">
          <cell r="A423">
            <v>82.1</v>
          </cell>
          <cell r="B423">
            <v>0.62139999999999995</v>
          </cell>
        </row>
        <row r="424">
          <cell r="A424">
            <v>82.2</v>
          </cell>
          <cell r="B424">
            <v>0.62090000000000001</v>
          </cell>
        </row>
        <row r="425">
          <cell r="A425">
            <v>82.3</v>
          </cell>
          <cell r="B425">
            <v>0.62029999999999996</v>
          </cell>
        </row>
        <row r="426">
          <cell r="A426">
            <v>82.4</v>
          </cell>
          <cell r="B426">
            <v>0.61980000000000002</v>
          </cell>
        </row>
        <row r="427">
          <cell r="A427">
            <v>82.5</v>
          </cell>
          <cell r="B427">
            <v>0.61929999999999996</v>
          </cell>
        </row>
        <row r="428">
          <cell r="A428">
            <v>82.6</v>
          </cell>
          <cell r="B428">
            <v>0.61880000000000002</v>
          </cell>
        </row>
        <row r="429">
          <cell r="A429">
            <v>82.7</v>
          </cell>
          <cell r="B429">
            <v>0.61829999999999996</v>
          </cell>
        </row>
        <row r="430">
          <cell r="A430">
            <v>82.8</v>
          </cell>
          <cell r="B430">
            <v>0.61770000000000003</v>
          </cell>
        </row>
        <row r="431">
          <cell r="A431">
            <v>82.9</v>
          </cell>
          <cell r="B431">
            <v>0.61719999999999997</v>
          </cell>
        </row>
        <row r="432">
          <cell r="A432">
            <v>83</v>
          </cell>
          <cell r="B432">
            <v>0.61670000000000003</v>
          </cell>
        </row>
        <row r="433">
          <cell r="A433">
            <v>83.1</v>
          </cell>
          <cell r="B433">
            <v>0.61619999999999997</v>
          </cell>
        </row>
        <row r="434">
          <cell r="A434">
            <v>83.2</v>
          </cell>
          <cell r="B434">
            <v>0.61570000000000003</v>
          </cell>
        </row>
        <row r="435">
          <cell r="A435">
            <v>83.3</v>
          </cell>
          <cell r="B435">
            <v>0.61519999999999997</v>
          </cell>
        </row>
        <row r="436">
          <cell r="A436">
            <v>83.4</v>
          </cell>
          <cell r="B436">
            <v>0.61470000000000002</v>
          </cell>
        </row>
        <row r="437">
          <cell r="A437">
            <v>83.5</v>
          </cell>
          <cell r="B437">
            <v>0.61419999999999997</v>
          </cell>
        </row>
        <row r="438">
          <cell r="A438">
            <v>83.6</v>
          </cell>
          <cell r="B438">
            <v>0.61370000000000002</v>
          </cell>
        </row>
        <row r="439">
          <cell r="A439">
            <v>83.7</v>
          </cell>
          <cell r="B439">
            <v>0.61319999999999997</v>
          </cell>
        </row>
        <row r="440">
          <cell r="A440">
            <v>83.8</v>
          </cell>
          <cell r="B440">
            <v>0.61270000000000002</v>
          </cell>
        </row>
        <row r="441">
          <cell r="A441">
            <v>83.9</v>
          </cell>
          <cell r="B441">
            <v>0.61219999999999997</v>
          </cell>
        </row>
        <row r="442">
          <cell r="A442">
            <v>84</v>
          </cell>
          <cell r="B442">
            <v>0.61170000000000002</v>
          </cell>
        </row>
        <row r="443">
          <cell r="A443">
            <v>84.1</v>
          </cell>
          <cell r="B443">
            <v>0.61119999999999997</v>
          </cell>
        </row>
        <row r="444">
          <cell r="A444">
            <v>84.2</v>
          </cell>
          <cell r="B444">
            <v>0.61070000000000002</v>
          </cell>
        </row>
        <row r="445">
          <cell r="A445">
            <v>84.3</v>
          </cell>
          <cell r="B445">
            <v>0.61019999999999996</v>
          </cell>
        </row>
        <row r="446">
          <cell r="A446">
            <v>84.4</v>
          </cell>
          <cell r="B446">
            <v>0.60980000000000001</v>
          </cell>
        </row>
        <row r="447">
          <cell r="A447">
            <v>84.5</v>
          </cell>
          <cell r="B447">
            <v>0.60929999999999995</v>
          </cell>
        </row>
        <row r="448">
          <cell r="A448">
            <v>84.6</v>
          </cell>
          <cell r="B448">
            <v>0.60880000000000001</v>
          </cell>
        </row>
        <row r="449">
          <cell r="A449">
            <v>84.7</v>
          </cell>
          <cell r="B449">
            <v>0.60829999999999995</v>
          </cell>
        </row>
        <row r="450">
          <cell r="A450">
            <v>84.8</v>
          </cell>
          <cell r="B450">
            <v>0.60780000000000001</v>
          </cell>
        </row>
        <row r="451">
          <cell r="A451">
            <v>84.9</v>
          </cell>
          <cell r="B451">
            <v>0.60740000000000005</v>
          </cell>
        </row>
        <row r="452">
          <cell r="A452">
            <v>85</v>
          </cell>
          <cell r="B452">
            <v>0.6069</v>
          </cell>
        </row>
        <row r="453">
          <cell r="A453">
            <v>85.1</v>
          </cell>
          <cell r="B453">
            <v>0.60640000000000005</v>
          </cell>
        </row>
        <row r="454">
          <cell r="A454">
            <v>85.2</v>
          </cell>
          <cell r="B454">
            <v>0.60589999999999999</v>
          </cell>
        </row>
        <row r="455">
          <cell r="A455">
            <v>85.3</v>
          </cell>
          <cell r="B455">
            <v>0.60550000000000004</v>
          </cell>
        </row>
        <row r="456">
          <cell r="A456">
            <v>85.4</v>
          </cell>
          <cell r="B456">
            <v>0.60499999999999998</v>
          </cell>
        </row>
        <row r="457">
          <cell r="A457">
            <v>85.5</v>
          </cell>
          <cell r="B457">
            <v>0.60450000000000004</v>
          </cell>
        </row>
        <row r="458">
          <cell r="A458">
            <v>85.6</v>
          </cell>
          <cell r="B458">
            <v>0.60409999999999997</v>
          </cell>
        </row>
        <row r="459">
          <cell r="A459">
            <v>85.7</v>
          </cell>
          <cell r="B459">
            <v>0.60360000000000003</v>
          </cell>
        </row>
        <row r="460">
          <cell r="A460">
            <v>85.8</v>
          </cell>
          <cell r="B460">
            <v>0.60309999999999997</v>
          </cell>
        </row>
        <row r="461">
          <cell r="A461">
            <v>85.9</v>
          </cell>
          <cell r="B461">
            <v>0.60270000000000001</v>
          </cell>
        </row>
        <row r="462">
          <cell r="A462">
            <v>86</v>
          </cell>
          <cell r="B462">
            <v>0.60219999999999996</v>
          </cell>
        </row>
        <row r="463">
          <cell r="A463">
            <v>86.1</v>
          </cell>
          <cell r="B463">
            <v>0.6018</v>
          </cell>
        </row>
        <row r="464">
          <cell r="A464">
            <v>86.2</v>
          </cell>
          <cell r="B464">
            <v>0.60129999999999995</v>
          </cell>
        </row>
        <row r="465">
          <cell r="A465">
            <v>86.3</v>
          </cell>
          <cell r="B465">
            <v>0.60089999999999999</v>
          </cell>
        </row>
        <row r="466">
          <cell r="A466">
            <v>86.4</v>
          </cell>
          <cell r="B466">
            <v>0.60040000000000004</v>
          </cell>
        </row>
        <row r="467">
          <cell r="A467">
            <v>86.5</v>
          </cell>
          <cell r="B467">
            <v>0.6</v>
          </cell>
        </row>
        <row r="468">
          <cell r="A468">
            <v>86.6</v>
          </cell>
          <cell r="B468">
            <v>0.59950000000000003</v>
          </cell>
        </row>
        <row r="469">
          <cell r="A469">
            <v>86.7</v>
          </cell>
          <cell r="B469">
            <v>0.59909999999999997</v>
          </cell>
        </row>
        <row r="470">
          <cell r="A470">
            <v>86.8</v>
          </cell>
          <cell r="B470">
            <v>0.59860000000000002</v>
          </cell>
        </row>
        <row r="471">
          <cell r="A471">
            <v>86.9</v>
          </cell>
          <cell r="B471">
            <v>0.59819999999999995</v>
          </cell>
        </row>
        <row r="472">
          <cell r="A472">
            <v>87</v>
          </cell>
          <cell r="B472">
            <v>0.5978</v>
          </cell>
        </row>
        <row r="473">
          <cell r="A473">
            <v>87.1</v>
          </cell>
          <cell r="B473">
            <v>0.59730000000000005</v>
          </cell>
        </row>
        <row r="474">
          <cell r="A474">
            <v>87.2</v>
          </cell>
          <cell r="B474">
            <v>0.59689999999999999</v>
          </cell>
        </row>
        <row r="475">
          <cell r="A475">
            <v>87.3</v>
          </cell>
          <cell r="B475">
            <v>0.59650000000000003</v>
          </cell>
        </row>
        <row r="476">
          <cell r="A476">
            <v>87.4</v>
          </cell>
          <cell r="B476">
            <v>0.59599999999999997</v>
          </cell>
        </row>
        <row r="477">
          <cell r="A477">
            <v>87.5</v>
          </cell>
          <cell r="B477">
            <v>0.59560000000000002</v>
          </cell>
        </row>
        <row r="478">
          <cell r="A478">
            <v>87.6</v>
          </cell>
          <cell r="B478">
            <v>0.59519999999999995</v>
          </cell>
        </row>
        <row r="479">
          <cell r="A479">
            <v>87.7</v>
          </cell>
          <cell r="B479">
            <v>0.59470000000000001</v>
          </cell>
        </row>
        <row r="480">
          <cell r="A480">
            <v>87.8</v>
          </cell>
          <cell r="B480">
            <v>0.59430000000000005</v>
          </cell>
        </row>
        <row r="481">
          <cell r="A481">
            <v>87.9</v>
          </cell>
          <cell r="B481">
            <v>0.59389999999999998</v>
          </cell>
        </row>
        <row r="482">
          <cell r="A482">
            <v>88</v>
          </cell>
          <cell r="B482">
            <v>0.59350000000000003</v>
          </cell>
        </row>
        <row r="483">
          <cell r="A483">
            <v>88.1</v>
          </cell>
          <cell r="B483">
            <v>0.59299999999999997</v>
          </cell>
        </row>
        <row r="484">
          <cell r="A484">
            <v>88.2</v>
          </cell>
          <cell r="B484">
            <v>0.59260000000000002</v>
          </cell>
        </row>
        <row r="485">
          <cell r="A485">
            <v>88.3</v>
          </cell>
          <cell r="B485">
            <v>0.59219999999999995</v>
          </cell>
        </row>
        <row r="486">
          <cell r="A486">
            <v>88.4</v>
          </cell>
          <cell r="B486">
            <v>0.59179999999999999</v>
          </cell>
        </row>
        <row r="487">
          <cell r="A487">
            <v>88.5</v>
          </cell>
          <cell r="B487">
            <v>0.59140000000000004</v>
          </cell>
        </row>
        <row r="488">
          <cell r="A488">
            <v>88.6</v>
          </cell>
          <cell r="B488">
            <v>0.59099999999999997</v>
          </cell>
        </row>
        <row r="489">
          <cell r="A489">
            <v>88.7</v>
          </cell>
          <cell r="B489">
            <v>0.59050000000000002</v>
          </cell>
        </row>
        <row r="490">
          <cell r="A490">
            <v>88.8</v>
          </cell>
          <cell r="B490">
            <v>0.59009999999999996</v>
          </cell>
        </row>
        <row r="491">
          <cell r="A491">
            <v>88.9</v>
          </cell>
          <cell r="B491">
            <v>0.5897</v>
          </cell>
        </row>
        <row r="492">
          <cell r="A492">
            <v>89</v>
          </cell>
          <cell r="B492">
            <v>0.58930000000000005</v>
          </cell>
        </row>
        <row r="493">
          <cell r="A493">
            <v>89.1</v>
          </cell>
          <cell r="B493">
            <v>0.58889999999999998</v>
          </cell>
        </row>
        <row r="494">
          <cell r="A494">
            <v>89.2</v>
          </cell>
          <cell r="B494">
            <v>0.58850000000000002</v>
          </cell>
        </row>
        <row r="495">
          <cell r="A495">
            <v>89.3</v>
          </cell>
          <cell r="B495">
            <v>0.58809999999999996</v>
          </cell>
        </row>
        <row r="496">
          <cell r="A496">
            <v>89.4</v>
          </cell>
          <cell r="B496">
            <v>0.5877</v>
          </cell>
        </row>
        <row r="497">
          <cell r="A497">
            <v>89.5</v>
          </cell>
          <cell r="B497">
            <v>0.58730000000000004</v>
          </cell>
        </row>
        <row r="498">
          <cell r="A498">
            <v>89.6</v>
          </cell>
          <cell r="B498">
            <v>0.58689999999999998</v>
          </cell>
        </row>
        <row r="499">
          <cell r="A499">
            <v>89.7</v>
          </cell>
          <cell r="B499">
            <v>0.58650000000000002</v>
          </cell>
        </row>
        <row r="500">
          <cell r="A500">
            <v>89.8</v>
          </cell>
          <cell r="B500">
            <v>0.58609999999999995</v>
          </cell>
        </row>
        <row r="501">
          <cell r="A501">
            <v>89.9</v>
          </cell>
          <cell r="B501">
            <v>0.5857</v>
          </cell>
        </row>
        <row r="502">
          <cell r="A502">
            <v>90</v>
          </cell>
          <cell r="B502">
            <v>0.58530000000000004</v>
          </cell>
        </row>
        <row r="503">
          <cell r="A503">
            <v>90.1</v>
          </cell>
          <cell r="B503">
            <v>0.58499999999999996</v>
          </cell>
        </row>
        <row r="504">
          <cell r="A504">
            <v>90.2</v>
          </cell>
          <cell r="B504">
            <v>0.58460000000000001</v>
          </cell>
        </row>
        <row r="505">
          <cell r="A505">
            <v>90.3</v>
          </cell>
          <cell r="B505">
            <v>0.58420000000000005</v>
          </cell>
        </row>
        <row r="506">
          <cell r="A506">
            <v>90.4</v>
          </cell>
          <cell r="B506">
            <v>0.58379999999999999</v>
          </cell>
        </row>
        <row r="507">
          <cell r="A507">
            <v>90.5</v>
          </cell>
          <cell r="B507">
            <v>0.58340000000000003</v>
          </cell>
        </row>
        <row r="508">
          <cell r="A508">
            <v>90.6</v>
          </cell>
          <cell r="B508">
            <v>0.58299999999999996</v>
          </cell>
        </row>
        <row r="509">
          <cell r="A509">
            <v>90.7</v>
          </cell>
          <cell r="B509">
            <v>0.5827</v>
          </cell>
        </row>
        <row r="510">
          <cell r="A510">
            <v>90.8</v>
          </cell>
          <cell r="B510">
            <v>0.58230000000000004</v>
          </cell>
        </row>
        <row r="511">
          <cell r="A511">
            <v>90.9</v>
          </cell>
          <cell r="B511">
            <v>0.58189999999999997</v>
          </cell>
        </row>
        <row r="512">
          <cell r="A512">
            <v>91</v>
          </cell>
          <cell r="B512">
            <v>0.58150000000000002</v>
          </cell>
        </row>
        <row r="513">
          <cell r="A513">
            <v>91.1</v>
          </cell>
          <cell r="B513">
            <v>0.58120000000000005</v>
          </cell>
        </row>
        <row r="514">
          <cell r="A514">
            <v>91.2</v>
          </cell>
          <cell r="B514">
            <v>0.58079999999999998</v>
          </cell>
        </row>
        <row r="515">
          <cell r="A515">
            <v>91.3</v>
          </cell>
          <cell r="B515">
            <v>0.58040000000000003</v>
          </cell>
        </row>
        <row r="516">
          <cell r="A516">
            <v>91.4</v>
          </cell>
          <cell r="B516">
            <v>0.58009999999999995</v>
          </cell>
        </row>
        <row r="517">
          <cell r="A517">
            <v>91.5</v>
          </cell>
          <cell r="B517">
            <v>0.57969999999999999</v>
          </cell>
        </row>
        <row r="518">
          <cell r="A518">
            <v>91.6</v>
          </cell>
          <cell r="B518">
            <v>0.57930000000000004</v>
          </cell>
        </row>
        <row r="519">
          <cell r="A519">
            <v>91.7</v>
          </cell>
          <cell r="B519">
            <v>0.57899999999999996</v>
          </cell>
        </row>
        <row r="520">
          <cell r="A520">
            <v>91.8</v>
          </cell>
          <cell r="B520">
            <v>0.57879999999999998</v>
          </cell>
        </row>
        <row r="521">
          <cell r="A521">
            <v>91.9</v>
          </cell>
          <cell r="B521">
            <v>0.57820000000000005</v>
          </cell>
        </row>
        <row r="522">
          <cell r="A522">
            <v>92</v>
          </cell>
          <cell r="B522">
            <v>0.57789999999999997</v>
          </cell>
        </row>
        <row r="523">
          <cell r="A523">
            <v>92.1</v>
          </cell>
          <cell r="B523">
            <v>0.57750000000000001</v>
          </cell>
        </row>
        <row r="524">
          <cell r="A524">
            <v>92.2</v>
          </cell>
          <cell r="B524">
            <v>0.57720000000000005</v>
          </cell>
        </row>
        <row r="525">
          <cell r="A525">
            <v>92.3</v>
          </cell>
          <cell r="B525">
            <v>0.57679999999999998</v>
          </cell>
        </row>
        <row r="526">
          <cell r="A526">
            <v>92.4</v>
          </cell>
          <cell r="B526">
            <v>0.57650000000000001</v>
          </cell>
        </row>
        <row r="527">
          <cell r="A527">
            <v>92.5</v>
          </cell>
          <cell r="B527">
            <v>0.57609999999999995</v>
          </cell>
        </row>
        <row r="528">
          <cell r="A528">
            <v>92.6</v>
          </cell>
          <cell r="B528">
            <v>0.57579999999999998</v>
          </cell>
        </row>
        <row r="529">
          <cell r="A529">
            <v>92.7</v>
          </cell>
          <cell r="B529">
            <v>0.57540000000000002</v>
          </cell>
        </row>
        <row r="530">
          <cell r="A530">
            <v>92.8</v>
          </cell>
          <cell r="B530">
            <v>0.57509999999999994</v>
          </cell>
        </row>
        <row r="531">
          <cell r="A531">
            <v>92.9</v>
          </cell>
          <cell r="B531">
            <v>0.57469999999999999</v>
          </cell>
        </row>
        <row r="532">
          <cell r="A532">
            <v>93</v>
          </cell>
          <cell r="B532">
            <v>0.57440000000000002</v>
          </cell>
        </row>
        <row r="533">
          <cell r="A533">
            <v>93.1</v>
          </cell>
          <cell r="B533">
            <v>0.57399999999999995</v>
          </cell>
        </row>
        <row r="534">
          <cell r="A534">
            <v>93.2</v>
          </cell>
          <cell r="B534">
            <v>0.57369999999999999</v>
          </cell>
        </row>
        <row r="535">
          <cell r="A535">
            <v>93.3</v>
          </cell>
          <cell r="B535">
            <v>0.57340000000000002</v>
          </cell>
        </row>
        <row r="536">
          <cell r="A536">
            <v>93.4</v>
          </cell>
          <cell r="B536">
            <v>0.57299999999999995</v>
          </cell>
        </row>
        <row r="537">
          <cell r="A537">
            <v>93.5</v>
          </cell>
          <cell r="B537">
            <v>0.57269999999999999</v>
          </cell>
        </row>
        <row r="538">
          <cell r="A538">
            <v>93.6</v>
          </cell>
          <cell r="B538">
            <v>0.57230000000000003</v>
          </cell>
        </row>
        <row r="539">
          <cell r="A539">
            <v>93.7</v>
          </cell>
          <cell r="B539">
            <v>0.57199999999999995</v>
          </cell>
        </row>
        <row r="540">
          <cell r="A540">
            <v>93.8</v>
          </cell>
          <cell r="B540">
            <v>0.57169999999999999</v>
          </cell>
        </row>
        <row r="541">
          <cell r="A541">
            <v>93.9</v>
          </cell>
          <cell r="B541">
            <v>0.57140000000000002</v>
          </cell>
        </row>
        <row r="542">
          <cell r="A542">
            <v>94</v>
          </cell>
          <cell r="B542">
            <v>0.57099999999999995</v>
          </cell>
        </row>
        <row r="543">
          <cell r="A543">
            <v>94.1</v>
          </cell>
          <cell r="B543">
            <v>0.57069999999999999</v>
          </cell>
        </row>
        <row r="544">
          <cell r="A544">
            <v>94.2</v>
          </cell>
          <cell r="B544">
            <v>0.57040000000000002</v>
          </cell>
        </row>
        <row r="545">
          <cell r="A545">
            <v>94.3</v>
          </cell>
          <cell r="B545">
            <v>0.57010000000000005</v>
          </cell>
        </row>
        <row r="546">
          <cell r="A546">
            <v>94.4</v>
          </cell>
          <cell r="B546">
            <v>0.56969999999999998</v>
          </cell>
        </row>
        <row r="547">
          <cell r="A547">
            <v>94.5</v>
          </cell>
          <cell r="B547">
            <v>0.56940000000000002</v>
          </cell>
        </row>
        <row r="548">
          <cell r="A548">
            <v>94.6</v>
          </cell>
          <cell r="B548">
            <v>0.56910000000000005</v>
          </cell>
        </row>
        <row r="549">
          <cell r="A549">
            <v>94.7</v>
          </cell>
          <cell r="B549">
            <v>0.56879999999999997</v>
          </cell>
        </row>
        <row r="550">
          <cell r="A550">
            <v>94.8</v>
          </cell>
          <cell r="B550">
            <v>0.56850000000000001</v>
          </cell>
        </row>
        <row r="551">
          <cell r="A551">
            <v>94.9</v>
          </cell>
          <cell r="B551">
            <v>0.56810000000000005</v>
          </cell>
        </row>
        <row r="552">
          <cell r="A552">
            <v>95</v>
          </cell>
          <cell r="B552">
            <v>0.56779999999999997</v>
          </cell>
        </row>
        <row r="553">
          <cell r="A553">
            <v>95.1</v>
          </cell>
          <cell r="B553">
            <v>0.5675</v>
          </cell>
        </row>
        <row r="554">
          <cell r="A554">
            <v>95.2</v>
          </cell>
          <cell r="B554">
            <v>0.56720000000000004</v>
          </cell>
        </row>
        <row r="555">
          <cell r="A555">
            <v>95.3</v>
          </cell>
          <cell r="B555">
            <v>0.56689999999999996</v>
          </cell>
        </row>
        <row r="556">
          <cell r="A556">
            <v>95.4</v>
          </cell>
          <cell r="B556">
            <v>0.56659999999999999</v>
          </cell>
        </row>
        <row r="557">
          <cell r="A557">
            <v>95.5</v>
          </cell>
          <cell r="B557">
            <v>0.56630000000000003</v>
          </cell>
        </row>
        <row r="558">
          <cell r="A558">
            <v>95.6</v>
          </cell>
          <cell r="B558">
            <v>0.56599999999999995</v>
          </cell>
        </row>
        <row r="559">
          <cell r="A559">
            <v>95.7</v>
          </cell>
          <cell r="B559">
            <v>0.56569999999999998</v>
          </cell>
        </row>
        <row r="560">
          <cell r="A560">
            <v>95.8</v>
          </cell>
          <cell r="B560">
            <v>0.56540000000000001</v>
          </cell>
        </row>
        <row r="561">
          <cell r="A561">
            <v>95.9</v>
          </cell>
          <cell r="B561">
            <v>0.56510000000000005</v>
          </cell>
        </row>
        <row r="562">
          <cell r="A562">
            <v>96</v>
          </cell>
          <cell r="B562">
            <v>0.56479999999999997</v>
          </cell>
        </row>
        <row r="563">
          <cell r="A563">
            <v>96.1</v>
          </cell>
          <cell r="B563">
            <v>0.5645</v>
          </cell>
        </row>
        <row r="564">
          <cell r="A564">
            <v>96.2</v>
          </cell>
          <cell r="B564">
            <v>0.56420000000000003</v>
          </cell>
        </row>
        <row r="565">
          <cell r="A565">
            <v>96.3</v>
          </cell>
          <cell r="B565">
            <v>0.56389999999999996</v>
          </cell>
        </row>
        <row r="566">
          <cell r="A566">
            <v>96.4</v>
          </cell>
          <cell r="B566">
            <v>0.56359999999999999</v>
          </cell>
        </row>
        <row r="567">
          <cell r="A567">
            <v>96.5</v>
          </cell>
          <cell r="B567">
            <v>0.56330000000000002</v>
          </cell>
        </row>
        <row r="568">
          <cell r="A568">
            <v>96.6</v>
          </cell>
          <cell r="B568">
            <v>0.56299999999999994</v>
          </cell>
        </row>
        <row r="569">
          <cell r="A569">
            <v>96.7</v>
          </cell>
          <cell r="B569">
            <v>0.56269999999999998</v>
          </cell>
        </row>
        <row r="570">
          <cell r="A570">
            <v>96.8</v>
          </cell>
          <cell r="B570">
            <v>0.56240000000000001</v>
          </cell>
        </row>
        <row r="571">
          <cell r="A571">
            <v>96.9</v>
          </cell>
          <cell r="B571">
            <v>0.56220000000000003</v>
          </cell>
        </row>
        <row r="572">
          <cell r="A572">
            <v>97</v>
          </cell>
          <cell r="B572">
            <v>0.56189999999999996</v>
          </cell>
        </row>
        <row r="573">
          <cell r="A573">
            <v>97.1</v>
          </cell>
          <cell r="B573">
            <v>0.56159999999999999</v>
          </cell>
        </row>
        <row r="574">
          <cell r="A574">
            <v>97.2</v>
          </cell>
          <cell r="B574">
            <v>0.56130000000000002</v>
          </cell>
        </row>
        <row r="575">
          <cell r="A575">
            <v>97.3</v>
          </cell>
          <cell r="B575">
            <v>0.56100000000000005</v>
          </cell>
        </row>
        <row r="576">
          <cell r="A576">
            <v>97.4</v>
          </cell>
          <cell r="B576">
            <v>0.56079999999999997</v>
          </cell>
        </row>
        <row r="577">
          <cell r="A577">
            <v>97.5</v>
          </cell>
          <cell r="B577">
            <v>0.5605</v>
          </cell>
        </row>
        <row r="578">
          <cell r="A578">
            <v>97.6</v>
          </cell>
          <cell r="B578">
            <v>0.56020000000000003</v>
          </cell>
        </row>
        <row r="579">
          <cell r="A579">
            <v>97.7</v>
          </cell>
          <cell r="B579">
            <v>0.55989999999999995</v>
          </cell>
        </row>
        <row r="580">
          <cell r="A580">
            <v>97.8</v>
          </cell>
          <cell r="B580">
            <v>0.55969999999999998</v>
          </cell>
        </row>
        <row r="581">
          <cell r="A581">
            <v>97.9</v>
          </cell>
          <cell r="B581">
            <v>0.55940000000000001</v>
          </cell>
        </row>
        <row r="582">
          <cell r="A582">
            <v>98</v>
          </cell>
          <cell r="B582">
            <v>0.55910000000000004</v>
          </cell>
        </row>
        <row r="583">
          <cell r="A583">
            <v>98.1</v>
          </cell>
          <cell r="B583">
            <v>0.55889999999999995</v>
          </cell>
        </row>
        <row r="584">
          <cell r="A584">
            <v>98.2</v>
          </cell>
          <cell r="B584">
            <v>0.55859999999999999</v>
          </cell>
        </row>
        <row r="585">
          <cell r="A585">
            <v>98.3</v>
          </cell>
          <cell r="B585">
            <v>0.55830000000000002</v>
          </cell>
        </row>
        <row r="586">
          <cell r="A586">
            <v>98.4</v>
          </cell>
          <cell r="B586">
            <v>0.55810000000000004</v>
          </cell>
        </row>
        <row r="587">
          <cell r="A587">
            <v>98.5</v>
          </cell>
          <cell r="B587">
            <v>0.55779999999999996</v>
          </cell>
        </row>
        <row r="588">
          <cell r="A588">
            <v>98.6</v>
          </cell>
          <cell r="B588">
            <v>0.5575</v>
          </cell>
        </row>
        <row r="589">
          <cell r="A589">
            <v>98.7</v>
          </cell>
          <cell r="B589">
            <v>0.55730000000000002</v>
          </cell>
        </row>
        <row r="590">
          <cell r="A590">
            <v>98.8</v>
          </cell>
          <cell r="B590">
            <v>0.55700000000000005</v>
          </cell>
        </row>
        <row r="591">
          <cell r="A591">
            <v>98.9</v>
          </cell>
          <cell r="B591">
            <v>0.55679999999999996</v>
          </cell>
        </row>
        <row r="592">
          <cell r="A592">
            <v>99</v>
          </cell>
          <cell r="B592">
            <v>0.55649999999999999</v>
          </cell>
        </row>
        <row r="593">
          <cell r="A593">
            <v>99.1</v>
          </cell>
          <cell r="B593">
            <v>0.55630000000000002</v>
          </cell>
        </row>
        <row r="594">
          <cell r="A594">
            <v>99.2</v>
          </cell>
          <cell r="B594">
            <v>0.55600000000000005</v>
          </cell>
        </row>
        <row r="595">
          <cell r="A595">
            <v>99.3</v>
          </cell>
          <cell r="B595">
            <v>0.55579999999999996</v>
          </cell>
        </row>
        <row r="596">
          <cell r="A596">
            <v>99.4</v>
          </cell>
          <cell r="B596">
            <v>0.55549999999999999</v>
          </cell>
        </row>
        <row r="597">
          <cell r="A597">
            <v>99.5</v>
          </cell>
          <cell r="B597">
            <v>0.55530000000000002</v>
          </cell>
        </row>
        <row r="598">
          <cell r="A598">
            <v>99.6</v>
          </cell>
          <cell r="B598">
            <v>0.55500000000000005</v>
          </cell>
        </row>
        <row r="599">
          <cell r="A599">
            <v>99.7</v>
          </cell>
          <cell r="B599">
            <v>0.55479999999999996</v>
          </cell>
        </row>
        <row r="600">
          <cell r="A600">
            <v>99.8</v>
          </cell>
          <cell r="B600">
            <v>0.55449999999999999</v>
          </cell>
        </row>
        <row r="601">
          <cell r="A601">
            <v>99.9</v>
          </cell>
          <cell r="B601">
            <v>0.55430000000000001</v>
          </cell>
        </row>
        <row r="602">
          <cell r="A602">
            <v>100</v>
          </cell>
          <cell r="B602">
            <v>0.55400000000000005</v>
          </cell>
        </row>
        <row r="603">
          <cell r="A603">
            <v>100.1</v>
          </cell>
          <cell r="B603">
            <v>0.55379999999999996</v>
          </cell>
        </row>
        <row r="604">
          <cell r="A604">
            <v>100.2</v>
          </cell>
          <cell r="B604">
            <v>0.55359999999999998</v>
          </cell>
        </row>
        <row r="605">
          <cell r="A605">
            <v>100.3</v>
          </cell>
          <cell r="B605">
            <v>0.55330000000000001</v>
          </cell>
        </row>
        <row r="606">
          <cell r="A606">
            <v>100.4</v>
          </cell>
          <cell r="B606">
            <v>0.55310000000000004</v>
          </cell>
        </row>
        <row r="607">
          <cell r="A607">
            <v>100.5</v>
          </cell>
          <cell r="B607">
            <v>0.55289999999999995</v>
          </cell>
        </row>
        <row r="608">
          <cell r="A608">
            <v>100.6</v>
          </cell>
          <cell r="B608">
            <v>0.55259999999999998</v>
          </cell>
        </row>
        <row r="609">
          <cell r="A609">
            <v>100.7</v>
          </cell>
          <cell r="B609">
            <v>0.5524</v>
          </cell>
        </row>
        <row r="610">
          <cell r="A610">
            <v>100.8</v>
          </cell>
          <cell r="B610">
            <v>0.55220000000000002</v>
          </cell>
        </row>
        <row r="611">
          <cell r="A611">
            <v>100.9</v>
          </cell>
          <cell r="B611">
            <v>0.55189999999999995</v>
          </cell>
        </row>
        <row r="612">
          <cell r="A612">
            <v>101</v>
          </cell>
          <cell r="B612">
            <v>0.55169999999999997</v>
          </cell>
        </row>
        <row r="613">
          <cell r="A613">
            <v>101.1</v>
          </cell>
          <cell r="B613">
            <v>0.55149999999999999</v>
          </cell>
        </row>
        <row r="614">
          <cell r="A614">
            <v>101.2</v>
          </cell>
          <cell r="B614">
            <v>0.55130000000000001</v>
          </cell>
        </row>
        <row r="615">
          <cell r="A615">
            <v>101.3</v>
          </cell>
          <cell r="B615">
            <v>0.55100000000000005</v>
          </cell>
        </row>
        <row r="616">
          <cell r="A616">
            <v>101.4</v>
          </cell>
          <cell r="B616">
            <v>0.55079999999999996</v>
          </cell>
        </row>
        <row r="617">
          <cell r="A617">
            <v>101.5</v>
          </cell>
          <cell r="B617">
            <v>0.55059999999999998</v>
          </cell>
        </row>
        <row r="618">
          <cell r="A618">
            <v>101.6</v>
          </cell>
          <cell r="B618">
            <v>0.5504</v>
          </cell>
        </row>
        <row r="619">
          <cell r="A619">
            <v>101.7</v>
          </cell>
          <cell r="B619">
            <v>0.55020000000000002</v>
          </cell>
        </row>
        <row r="620">
          <cell r="A620">
            <v>101.8</v>
          </cell>
          <cell r="B620">
            <v>0.55000000000000004</v>
          </cell>
        </row>
        <row r="621">
          <cell r="A621">
            <v>101.9</v>
          </cell>
          <cell r="B621">
            <v>0.54969999999999997</v>
          </cell>
        </row>
        <row r="622">
          <cell r="A622">
            <v>102</v>
          </cell>
          <cell r="B622">
            <v>0.54949999999999999</v>
          </cell>
        </row>
        <row r="623">
          <cell r="A623">
            <v>102.1</v>
          </cell>
          <cell r="B623">
            <v>0.54930000000000001</v>
          </cell>
        </row>
        <row r="624">
          <cell r="A624">
            <v>102.2</v>
          </cell>
          <cell r="B624">
            <v>0.54910000000000003</v>
          </cell>
        </row>
        <row r="625">
          <cell r="A625">
            <v>102.3</v>
          </cell>
          <cell r="B625">
            <v>0.54890000000000005</v>
          </cell>
        </row>
        <row r="626">
          <cell r="A626">
            <v>102.4</v>
          </cell>
          <cell r="B626">
            <v>0.54869999999999997</v>
          </cell>
        </row>
        <row r="627">
          <cell r="A627">
            <v>102.5</v>
          </cell>
          <cell r="B627">
            <v>0.54849999999999999</v>
          </cell>
        </row>
        <row r="628">
          <cell r="A628">
            <v>102.6</v>
          </cell>
          <cell r="B628">
            <v>0.54830000000000001</v>
          </cell>
        </row>
        <row r="629">
          <cell r="A629">
            <v>102.7</v>
          </cell>
          <cell r="B629">
            <v>0.54810000000000003</v>
          </cell>
        </row>
        <row r="630">
          <cell r="A630">
            <v>102.8</v>
          </cell>
          <cell r="B630">
            <v>0.54790000000000005</v>
          </cell>
        </row>
        <row r="631">
          <cell r="A631">
            <v>102.9</v>
          </cell>
          <cell r="B631">
            <v>0.54769999999999996</v>
          </cell>
        </row>
        <row r="632">
          <cell r="A632">
            <v>103</v>
          </cell>
          <cell r="B632">
            <v>0.54749999999999999</v>
          </cell>
        </row>
        <row r="633">
          <cell r="A633">
            <v>103.1</v>
          </cell>
          <cell r="B633">
            <v>0.54730000000000001</v>
          </cell>
        </row>
        <row r="634">
          <cell r="A634">
            <v>103.2</v>
          </cell>
          <cell r="B634">
            <v>0.54710000000000003</v>
          </cell>
        </row>
        <row r="635">
          <cell r="A635">
            <v>103.3</v>
          </cell>
          <cell r="B635">
            <v>0.54690000000000005</v>
          </cell>
        </row>
        <row r="636">
          <cell r="A636">
            <v>103.4</v>
          </cell>
          <cell r="B636">
            <v>0.54669999999999996</v>
          </cell>
        </row>
        <row r="637">
          <cell r="A637">
            <v>103.5</v>
          </cell>
          <cell r="B637">
            <v>0.54649999999999999</v>
          </cell>
        </row>
        <row r="638">
          <cell r="A638">
            <v>103.6</v>
          </cell>
          <cell r="B638">
            <v>0.54630000000000001</v>
          </cell>
        </row>
        <row r="639">
          <cell r="A639">
            <v>103.7</v>
          </cell>
          <cell r="B639">
            <v>0.54610000000000003</v>
          </cell>
        </row>
        <row r="640">
          <cell r="A640">
            <v>103.8</v>
          </cell>
          <cell r="B640">
            <v>0.54590000000000005</v>
          </cell>
        </row>
        <row r="641">
          <cell r="A641">
            <v>103.9</v>
          </cell>
          <cell r="B641">
            <v>0.54569999999999996</v>
          </cell>
        </row>
        <row r="642">
          <cell r="A642">
            <v>104</v>
          </cell>
          <cell r="B642">
            <v>0.54549999999999998</v>
          </cell>
        </row>
        <row r="643">
          <cell r="A643">
            <v>104.1</v>
          </cell>
          <cell r="B643">
            <v>0.5454</v>
          </cell>
        </row>
        <row r="644">
          <cell r="A644">
            <v>104.2</v>
          </cell>
          <cell r="B644">
            <v>0.54520000000000002</v>
          </cell>
        </row>
        <row r="645">
          <cell r="A645">
            <v>104.3</v>
          </cell>
          <cell r="B645">
            <v>0.54500000000000004</v>
          </cell>
        </row>
        <row r="646">
          <cell r="A646">
            <v>104.4</v>
          </cell>
          <cell r="B646">
            <v>0.54479999999999995</v>
          </cell>
        </row>
        <row r="647">
          <cell r="A647">
            <v>104.5</v>
          </cell>
          <cell r="B647">
            <v>0.54459999999999997</v>
          </cell>
        </row>
        <row r="648">
          <cell r="A648">
            <v>104.6</v>
          </cell>
          <cell r="B648">
            <v>0.5444</v>
          </cell>
        </row>
        <row r="649">
          <cell r="A649">
            <v>104.7</v>
          </cell>
          <cell r="B649">
            <v>0.54430000000000001</v>
          </cell>
        </row>
        <row r="650">
          <cell r="A650">
            <v>104.8</v>
          </cell>
          <cell r="B650">
            <v>0.54410000000000003</v>
          </cell>
        </row>
        <row r="651">
          <cell r="A651">
            <v>104.9</v>
          </cell>
          <cell r="B651">
            <v>0.54390000000000005</v>
          </cell>
        </row>
        <row r="652">
          <cell r="A652">
            <v>105</v>
          </cell>
          <cell r="B652">
            <v>0.54369999999999996</v>
          </cell>
        </row>
        <row r="653">
          <cell r="A653">
            <v>105.1</v>
          </cell>
          <cell r="B653">
            <v>0.54359999999999997</v>
          </cell>
        </row>
        <row r="654">
          <cell r="A654">
            <v>105.2</v>
          </cell>
          <cell r="B654">
            <v>0.54339999999999999</v>
          </cell>
        </row>
        <row r="655">
          <cell r="A655">
            <v>105.3</v>
          </cell>
          <cell r="B655">
            <v>0.54320000000000002</v>
          </cell>
        </row>
        <row r="656">
          <cell r="A656">
            <v>105.4</v>
          </cell>
          <cell r="B656">
            <v>0.54310000000000003</v>
          </cell>
        </row>
        <row r="657">
          <cell r="A657">
            <v>105.5</v>
          </cell>
          <cell r="B657">
            <v>0.54290000000000005</v>
          </cell>
        </row>
        <row r="658">
          <cell r="A658">
            <v>105.6</v>
          </cell>
          <cell r="B658">
            <v>0.54269999999999996</v>
          </cell>
        </row>
        <row r="659">
          <cell r="A659">
            <v>105.7</v>
          </cell>
          <cell r="B659">
            <v>0.54259999999999997</v>
          </cell>
        </row>
        <row r="660">
          <cell r="A660">
            <v>105.8</v>
          </cell>
          <cell r="B660">
            <v>0.54239999999999999</v>
          </cell>
        </row>
        <row r="661">
          <cell r="A661">
            <v>105.9</v>
          </cell>
          <cell r="B661">
            <v>0.54220000000000002</v>
          </cell>
        </row>
        <row r="662">
          <cell r="A662">
            <v>106</v>
          </cell>
          <cell r="B662">
            <v>0.54210000000000003</v>
          </cell>
        </row>
        <row r="663">
          <cell r="A663">
            <v>106.1</v>
          </cell>
          <cell r="B663">
            <v>0.54190000000000005</v>
          </cell>
        </row>
        <row r="664">
          <cell r="A664">
            <v>106.2</v>
          </cell>
          <cell r="B664">
            <v>0.54169999999999996</v>
          </cell>
        </row>
        <row r="665">
          <cell r="A665">
            <v>106.3</v>
          </cell>
          <cell r="B665">
            <v>0.54159999999999997</v>
          </cell>
        </row>
        <row r="666">
          <cell r="A666">
            <v>106.4</v>
          </cell>
          <cell r="B666">
            <v>0.54139999999999999</v>
          </cell>
        </row>
        <row r="667">
          <cell r="A667">
            <v>106.5</v>
          </cell>
          <cell r="B667">
            <v>0.5413</v>
          </cell>
        </row>
        <row r="668">
          <cell r="A668">
            <v>106.6</v>
          </cell>
          <cell r="B668">
            <v>0.54110000000000003</v>
          </cell>
        </row>
        <row r="669">
          <cell r="A669">
            <v>106.7</v>
          </cell>
          <cell r="B669">
            <v>0.54100000000000004</v>
          </cell>
        </row>
        <row r="670">
          <cell r="A670">
            <v>106.8</v>
          </cell>
          <cell r="B670">
            <v>0.54079999999999995</v>
          </cell>
        </row>
        <row r="671">
          <cell r="A671">
            <v>106.9</v>
          </cell>
          <cell r="B671">
            <v>0.54069999999999996</v>
          </cell>
        </row>
        <row r="672">
          <cell r="A672">
            <v>107</v>
          </cell>
          <cell r="B672">
            <v>0.54049999999999998</v>
          </cell>
        </row>
        <row r="673">
          <cell r="A673">
            <v>107.1</v>
          </cell>
          <cell r="B673">
            <v>0.54039999999999999</v>
          </cell>
        </row>
        <row r="674">
          <cell r="A674">
            <v>107.2</v>
          </cell>
          <cell r="B674">
            <v>0.54020000000000001</v>
          </cell>
        </row>
        <row r="675">
          <cell r="A675">
            <v>107.3</v>
          </cell>
          <cell r="B675">
            <v>0.54010000000000002</v>
          </cell>
        </row>
        <row r="676">
          <cell r="A676">
            <v>107.4</v>
          </cell>
          <cell r="B676">
            <v>0.53990000000000005</v>
          </cell>
        </row>
        <row r="677">
          <cell r="A677">
            <v>107.5</v>
          </cell>
          <cell r="B677">
            <v>0.53979999999999995</v>
          </cell>
        </row>
        <row r="678">
          <cell r="A678">
            <v>107.6</v>
          </cell>
          <cell r="B678">
            <v>0.53959999999999997</v>
          </cell>
        </row>
        <row r="679">
          <cell r="A679">
            <v>107.7</v>
          </cell>
          <cell r="B679">
            <v>0.53949999999999998</v>
          </cell>
        </row>
        <row r="680">
          <cell r="A680">
            <v>107.8</v>
          </cell>
          <cell r="B680">
            <v>0.5393</v>
          </cell>
        </row>
        <row r="681">
          <cell r="A681">
            <v>107.9</v>
          </cell>
          <cell r="B681">
            <v>0.53920000000000001</v>
          </cell>
        </row>
        <row r="682">
          <cell r="A682">
            <v>108</v>
          </cell>
          <cell r="B682">
            <v>0.53910000000000002</v>
          </cell>
        </row>
        <row r="683">
          <cell r="A683">
            <v>108.1</v>
          </cell>
          <cell r="B683">
            <v>0.53890000000000005</v>
          </cell>
        </row>
        <row r="684">
          <cell r="A684">
            <v>108.2</v>
          </cell>
          <cell r="B684">
            <v>0.53879999999999995</v>
          </cell>
        </row>
        <row r="685">
          <cell r="A685">
            <v>108.3</v>
          </cell>
          <cell r="B685">
            <v>0.53859999999999997</v>
          </cell>
        </row>
        <row r="686">
          <cell r="A686">
            <v>108.4</v>
          </cell>
          <cell r="B686">
            <v>0.53849999999999998</v>
          </cell>
        </row>
        <row r="687">
          <cell r="A687">
            <v>108.5</v>
          </cell>
          <cell r="B687">
            <v>0.53839999999999999</v>
          </cell>
        </row>
        <row r="688">
          <cell r="A688">
            <v>108.6</v>
          </cell>
          <cell r="B688">
            <v>0.53820000000000001</v>
          </cell>
        </row>
        <row r="689">
          <cell r="A689">
            <v>108.7</v>
          </cell>
          <cell r="B689">
            <v>0.53810000000000002</v>
          </cell>
        </row>
        <row r="690">
          <cell r="A690">
            <v>108.8</v>
          </cell>
          <cell r="B690">
            <v>0.53800000000000003</v>
          </cell>
        </row>
        <row r="691">
          <cell r="A691">
            <v>108.9</v>
          </cell>
          <cell r="B691">
            <v>0.53779999999999994</v>
          </cell>
        </row>
        <row r="692">
          <cell r="A692">
            <v>109</v>
          </cell>
          <cell r="B692">
            <v>0.53769999999999996</v>
          </cell>
        </row>
        <row r="693">
          <cell r="A693">
            <v>109.1</v>
          </cell>
          <cell r="B693">
            <v>0.53759999999999997</v>
          </cell>
        </row>
        <row r="694">
          <cell r="A694">
            <v>109.2</v>
          </cell>
          <cell r="B694">
            <v>0.53759999999999997</v>
          </cell>
        </row>
        <row r="695">
          <cell r="A695">
            <v>109.3</v>
          </cell>
          <cell r="B695">
            <v>0.5373</v>
          </cell>
        </row>
        <row r="696">
          <cell r="A696">
            <v>109.4</v>
          </cell>
          <cell r="B696">
            <v>0.53720000000000001</v>
          </cell>
        </row>
        <row r="697">
          <cell r="A697">
            <v>109.5</v>
          </cell>
          <cell r="B697">
            <v>0.53710000000000002</v>
          </cell>
        </row>
        <row r="698">
          <cell r="A698">
            <v>109.6</v>
          </cell>
          <cell r="B698">
            <v>0.53700000000000003</v>
          </cell>
        </row>
        <row r="699">
          <cell r="A699">
            <v>109.7</v>
          </cell>
          <cell r="B699">
            <v>0.53680000000000005</v>
          </cell>
        </row>
        <row r="700">
          <cell r="A700">
            <v>109.8</v>
          </cell>
          <cell r="B700">
            <v>0.53669999999999995</v>
          </cell>
        </row>
        <row r="701">
          <cell r="A701">
            <v>109.9</v>
          </cell>
          <cell r="B701">
            <v>0.53659999999999997</v>
          </cell>
        </row>
        <row r="702">
          <cell r="A702">
            <v>110</v>
          </cell>
          <cell r="B702">
            <v>0.53649999999999998</v>
          </cell>
        </row>
        <row r="703">
          <cell r="A703">
            <v>110.1</v>
          </cell>
          <cell r="B703">
            <v>0.53639999999999999</v>
          </cell>
        </row>
        <row r="704">
          <cell r="A704">
            <v>110.2</v>
          </cell>
          <cell r="B704">
            <v>0.53620000000000001</v>
          </cell>
        </row>
        <row r="705">
          <cell r="A705">
            <v>110.3</v>
          </cell>
          <cell r="B705">
            <v>0.53610000000000002</v>
          </cell>
        </row>
        <row r="706">
          <cell r="A706">
            <v>110.4</v>
          </cell>
          <cell r="B706">
            <v>0.53600000000000003</v>
          </cell>
        </row>
        <row r="707">
          <cell r="A707">
            <v>110.5</v>
          </cell>
          <cell r="B707">
            <v>0.53590000000000004</v>
          </cell>
        </row>
        <row r="708">
          <cell r="A708">
            <v>110.6</v>
          </cell>
          <cell r="B708">
            <v>0.53580000000000005</v>
          </cell>
        </row>
        <row r="709">
          <cell r="A709">
            <v>110.7</v>
          </cell>
          <cell r="B709">
            <v>0.53569999999999995</v>
          </cell>
        </row>
        <row r="710">
          <cell r="A710">
            <v>110.8</v>
          </cell>
          <cell r="B710">
            <v>0.53559999999999997</v>
          </cell>
        </row>
        <row r="711">
          <cell r="A711">
            <v>110.9</v>
          </cell>
          <cell r="B711">
            <v>0.53539999999999999</v>
          </cell>
        </row>
        <row r="712">
          <cell r="A712">
            <v>111</v>
          </cell>
          <cell r="B712">
            <v>0.5353</v>
          </cell>
        </row>
        <row r="713">
          <cell r="A713">
            <v>111.1</v>
          </cell>
          <cell r="B713">
            <v>0.53520000000000001</v>
          </cell>
        </row>
        <row r="714">
          <cell r="A714">
            <v>111.2</v>
          </cell>
          <cell r="B714">
            <v>0.53510000000000002</v>
          </cell>
        </row>
        <row r="715">
          <cell r="A715">
            <v>111.3</v>
          </cell>
          <cell r="B715">
            <v>0.53500000000000003</v>
          </cell>
        </row>
        <row r="716">
          <cell r="A716">
            <v>111.4</v>
          </cell>
          <cell r="B716">
            <v>0.53490000000000004</v>
          </cell>
        </row>
        <row r="717">
          <cell r="A717">
            <v>111.5</v>
          </cell>
          <cell r="B717">
            <v>0.53480000000000005</v>
          </cell>
        </row>
        <row r="718">
          <cell r="A718">
            <v>111.6</v>
          </cell>
          <cell r="B718">
            <v>0.53469999999999995</v>
          </cell>
        </row>
        <row r="719">
          <cell r="A719">
            <v>111.7</v>
          </cell>
          <cell r="B719">
            <v>0.53459999999999996</v>
          </cell>
        </row>
        <row r="720">
          <cell r="A720">
            <v>111.8</v>
          </cell>
          <cell r="B720">
            <v>0.53449999999999998</v>
          </cell>
        </row>
        <row r="721">
          <cell r="A721">
            <v>111.9</v>
          </cell>
          <cell r="B721">
            <v>0.5343</v>
          </cell>
        </row>
        <row r="722">
          <cell r="A722">
            <v>112</v>
          </cell>
          <cell r="B722">
            <v>0.53420000000000001</v>
          </cell>
        </row>
        <row r="723">
          <cell r="A723">
            <v>112.1</v>
          </cell>
          <cell r="B723">
            <v>0.53410000000000002</v>
          </cell>
        </row>
        <row r="724">
          <cell r="A724">
            <v>112.2</v>
          </cell>
          <cell r="B724">
            <v>0.53400000000000003</v>
          </cell>
        </row>
        <row r="725">
          <cell r="A725">
            <v>112.3</v>
          </cell>
          <cell r="B725">
            <v>0.53390000000000004</v>
          </cell>
        </row>
        <row r="726">
          <cell r="A726">
            <v>112.4</v>
          </cell>
          <cell r="B726">
            <v>0.53380000000000005</v>
          </cell>
        </row>
        <row r="727">
          <cell r="A727">
            <v>112.5</v>
          </cell>
          <cell r="B727">
            <v>0.53369999999999995</v>
          </cell>
        </row>
        <row r="728">
          <cell r="A728">
            <v>112.6</v>
          </cell>
          <cell r="B728">
            <v>0.53359999999999996</v>
          </cell>
        </row>
        <row r="729">
          <cell r="A729">
            <v>112.7</v>
          </cell>
          <cell r="B729">
            <v>0.53349999999999997</v>
          </cell>
        </row>
        <row r="730">
          <cell r="A730">
            <v>112.8</v>
          </cell>
          <cell r="B730">
            <v>0.53339999999999999</v>
          </cell>
        </row>
        <row r="731">
          <cell r="A731">
            <v>112.9</v>
          </cell>
          <cell r="B731">
            <v>0.5333</v>
          </cell>
        </row>
        <row r="732">
          <cell r="A732">
            <v>113</v>
          </cell>
          <cell r="B732">
            <v>0.53320000000000001</v>
          </cell>
        </row>
        <row r="733">
          <cell r="A733">
            <v>113.1</v>
          </cell>
          <cell r="B733">
            <v>0.53310000000000002</v>
          </cell>
        </row>
        <row r="734">
          <cell r="A734">
            <v>113.2</v>
          </cell>
          <cell r="B734">
            <v>0.53300000000000003</v>
          </cell>
        </row>
        <row r="735">
          <cell r="A735">
            <v>113.3</v>
          </cell>
          <cell r="B735">
            <v>0.53290000000000004</v>
          </cell>
        </row>
        <row r="736">
          <cell r="A736">
            <v>113.4</v>
          </cell>
          <cell r="B736">
            <v>0.53280000000000005</v>
          </cell>
        </row>
        <row r="737">
          <cell r="A737">
            <v>113.5</v>
          </cell>
          <cell r="B737">
            <v>0.53280000000000005</v>
          </cell>
        </row>
        <row r="738">
          <cell r="A738">
            <v>113.6</v>
          </cell>
          <cell r="B738">
            <v>0.53269999999999995</v>
          </cell>
        </row>
        <row r="739">
          <cell r="A739">
            <v>113.7</v>
          </cell>
          <cell r="B739">
            <v>0.53259999999999996</v>
          </cell>
        </row>
        <row r="740">
          <cell r="A740">
            <v>113.8</v>
          </cell>
          <cell r="B740">
            <v>0.53249999999999997</v>
          </cell>
        </row>
        <row r="741">
          <cell r="A741">
            <v>113.9</v>
          </cell>
          <cell r="B741">
            <v>0.53239999999999998</v>
          </cell>
        </row>
        <row r="742">
          <cell r="A742">
            <v>114</v>
          </cell>
          <cell r="B742">
            <v>0.5323</v>
          </cell>
        </row>
        <row r="743">
          <cell r="A743">
            <v>114.1</v>
          </cell>
          <cell r="B743">
            <v>0.53220000000000001</v>
          </cell>
        </row>
        <row r="744">
          <cell r="A744">
            <v>114.2</v>
          </cell>
          <cell r="B744">
            <v>0.53210000000000002</v>
          </cell>
        </row>
        <row r="745">
          <cell r="A745">
            <v>114.3</v>
          </cell>
          <cell r="B745">
            <v>0.53200000000000003</v>
          </cell>
        </row>
        <row r="746">
          <cell r="A746">
            <v>114.4</v>
          </cell>
          <cell r="B746">
            <v>0.53190000000000004</v>
          </cell>
        </row>
        <row r="747">
          <cell r="A747">
            <v>114.5</v>
          </cell>
          <cell r="B747">
            <v>0.53180000000000005</v>
          </cell>
        </row>
        <row r="748">
          <cell r="A748">
            <v>114.6</v>
          </cell>
          <cell r="B748">
            <v>0.53169999999999995</v>
          </cell>
        </row>
        <row r="749">
          <cell r="A749">
            <v>114.7</v>
          </cell>
          <cell r="B749">
            <v>0.53159999999999996</v>
          </cell>
        </row>
        <row r="750">
          <cell r="A750">
            <v>114.8</v>
          </cell>
          <cell r="B750">
            <v>0.53159999999999996</v>
          </cell>
        </row>
        <row r="751">
          <cell r="A751">
            <v>114.9</v>
          </cell>
          <cell r="B751">
            <v>0.53149999999999997</v>
          </cell>
        </row>
        <row r="752">
          <cell r="A752">
            <v>115</v>
          </cell>
          <cell r="B752">
            <v>0.53139999999999998</v>
          </cell>
        </row>
        <row r="753">
          <cell r="A753">
            <v>115.1</v>
          </cell>
          <cell r="B753">
            <v>0.53129999999999999</v>
          </cell>
        </row>
        <row r="754">
          <cell r="A754">
            <v>115.2</v>
          </cell>
          <cell r="B754">
            <v>0.53120000000000001</v>
          </cell>
        </row>
        <row r="755">
          <cell r="A755">
            <v>115.3</v>
          </cell>
          <cell r="B755">
            <v>0.53110000000000002</v>
          </cell>
        </row>
        <row r="756">
          <cell r="A756">
            <v>115.4</v>
          </cell>
          <cell r="B756">
            <v>0.53100000000000003</v>
          </cell>
        </row>
        <row r="757">
          <cell r="A757">
            <v>115.5</v>
          </cell>
          <cell r="B757">
            <v>0.53090000000000004</v>
          </cell>
        </row>
        <row r="758">
          <cell r="A758">
            <v>115.6</v>
          </cell>
          <cell r="B758">
            <v>0.53090000000000004</v>
          </cell>
        </row>
        <row r="759">
          <cell r="A759">
            <v>115.7</v>
          </cell>
          <cell r="B759">
            <v>0.53080000000000005</v>
          </cell>
        </row>
        <row r="760">
          <cell r="A760">
            <v>115.8</v>
          </cell>
          <cell r="B760">
            <v>0.53069999999999995</v>
          </cell>
        </row>
        <row r="761">
          <cell r="A761">
            <v>115.9</v>
          </cell>
          <cell r="B761">
            <v>0.53059999999999996</v>
          </cell>
        </row>
        <row r="762">
          <cell r="A762">
            <v>116</v>
          </cell>
          <cell r="B762">
            <v>0.53049999999999997</v>
          </cell>
        </row>
        <row r="763">
          <cell r="A763">
            <v>116.1</v>
          </cell>
          <cell r="B763">
            <v>0.53039999999999998</v>
          </cell>
        </row>
        <row r="764">
          <cell r="A764">
            <v>116.2</v>
          </cell>
          <cell r="B764">
            <v>0.53029999999999999</v>
          </cell>
        </row>
        <row r="765">
          <cell r="A765">
            <v>116.3</v>
          </cell>
          <cell r="B765">
            <v>0.5302</v>
          </cell>
        </row>
        <row r="766">
          <cell r="A766">
            <v>116.4</v>
          </cell>
          <cell r="B766">
            <v>0.5302</v>
          </cell>
        </row>
        <row r="767">
          <cell r="A767">
            <v>116.5</v>
          </cell>
          <cell r="B767">
            <v>0.53010000000000002</v>
          </cell>
        </row>
        <row r="768">
          <cell r="A768">
            <v>116.6</v>
          </cell>
          <cell r="B768">
            <v>0.53</v>
          </cell>
        </row>
        <row r="769">
          <cell r="A769">
            <v>116.7</v>
          </cell>
          <cell r="B769">
            <v>0.52990000000000004</v>
          </cell>
        </row>
        <row r="770">
          <cell r="A770">
            <v>116.8</v>
          </cell>
          <cell r="B770">
            <v>0.52980000000000005</v>
          </cell>
        </row>
        <row r="771">
          <cell r="A771">
            <v>116.9</v>
          </cell>
          <cell r="B771">
            <v>0.52969999999999995</v>
          </cell>
        </row>
        <row r="772">
          <cell r="A772">
            <v>117</v>
          </cell>
          <cell r="B772">
            <v>0.52959999999999996</v>
          </cell>
        </row>
        <row r="773">
          <cell r="A773">
            <v>117.1</v>
          </cell>
          <cell r="B773">
            <v>0.52959999999999996</v>
          </cell>
        </row>
        <row r="774">
          <cell r="A774">
            <v>117.2</v>
          </cell>
          <cell r="B774">
            <v>0.52949999999999997</v>
          </cell>
        </row>
        <row r="775">
          <cell r="A775">
            <v>117.3</v>
          </cell>
          <cell r="B775">
            <v>0.52939999999999998</v>
          </cell>
        </row>
        <row r="776">
          <cell r="A776">
            <v>117.4</v>
          </cell>
          <cell r="B776">
            <v>0.52929999999999999</v>
          </cell>
        </row>
        <row r="777">
          <cell r="A777">
            <v>117.5</v>
          </cell>
          <cell r="B777">
            <v>0.5292</v>
          </cell>
        </row>
        <row r="778">
          <cell r="A778">
            <v>117.6</v>
          </cell>
          <cell r="B778">
            <v>0.52910000000000001</v>
          </cell>
        </row>
        <row r="779">
          <cell r="A779">
            <v>117.7</v>
          </cell>
          <cell r="B779">
            <v>0.52900000000000003</v>
          </cell>
        </row>
        <row r="780">
          <cell r="A780">
            <v>117.8</v>
          </cell>
          <cell r="B780">
            <v>0.52900000000000003</v>
          </cell>
        </row>
        <row r="781">
          <cell r="A781">
            <v>117.9</v>
          </cell>
          <cell r="B781">
            <v>0.52890000000000004</v>
          </cell>
        </row>
        <row r="782">
          <cell r="A782">
            <v>118</v>
          </cell>
          <cell r="B782">
            <v>0.52880000000000005</v>
          </cell>
        </row>
        <row r="783">
          <cell r="A783">
            <v>118.1</v>
          </cell>
          <cell r="B783">
            <v>0.52869999999999995</v>
          </cell>
        </row>
        <row r="784">
          <cell r="A784">
            <v>118.2</v>
          </cell>
          <cell r="B784">
            <v>0.52859999999999996</v>
          </cell>
        </row>
        <row r="785">
          <cell r="A785">
            <v>118.3</v>
          </cell>
          <cell r="B785">
            <v>0.52849999999999997</v>
          </cell>
        </row>
        <row r="786">
          <cell r="A786">
            <v>118.4</v>
          </cell>
          <cell r="B786">
            <v>0.52839999999999998</v>
          </cell>
        </row>
        <row r="787">
          <cell r="A787">
            <v>118.5</v>
          </cell>
          <cell r="B787">
            <v>0.52829999999999999</v>
          </cell>
        </row>
        <row r="788">
          <cell r="A788">
            <v>118.6</v>
          </cell>
          <cell r="B788">
            <v>0.52829999999999999</v>
          </cell>
        </row>
        <row r="789">
          <cell r="A789">
            <v>118.7</v>
          </cell>
          <cell r="B789">
            <v>0.5282</v>
          </cell>
        </row>
        <row r="790">
          <cell r="A790">
            <v>118.8</v>
          </cell>
          <cell r="B790">
            <v>0.52810000000000001</v>
          </cell>
        </row>
        <row r="791">
          <cell r="A791">
            <v>118.9</v>
          </cell>
          <cell r="B791">
            <v>0.52800000000000002</v>
          </cell>
        </row>
        <row r="792">
          <cell r="A792">
            <v>119</v>
          </cell>
          <cell r="B792">
            <v>0.52790000000000004</v>
          </cell>
        </row>
        <row r="793">
          <cell r="A793">
            <v>119.1</v>
          </cell>
          <cell r="B793">
            <v>0.52780000000000005</v>
          </cell>
        </row>
        <row r="794">
          <cell r="A794">
            <v>119.2</v>
          </cell>
          <cell r="B794">
            <v>0.52769999999999995</v>
          </cell>
        </row>
        <row r="795">
          <cell r="A795">
            <v>119.3</v>
          </cell>
          <cell r="B795">
            <v>0.52759999999999996</v>
          </cell>
        </row>
        <row r="796">
          <cell r="A796">
            <v>119.4</v>
          </cell>
          <cell r="B796">
            <v>0.52749999999999997</v>
          </cell>
        </row>
        <row r="797">
          <cell r="A797">
            <v>119.5</v>
          </cell>
          <cell r="B797">
            <v>0.52739999999999998</v>
          </cell>
        </row>
        <row r="798">
          <cell r="A798">
            <v>119.6</v>
          </cell>
          <cell r="B798">
            <v>0.52739999999999998</v>
          </cell>
        </row>
        <row r="799">
          <cell r="A799">
            <v>119.7</v>
          </cell>
          <cell r="B799">
            <v>0.52729999999999999</v>
          </cell>
        </row>
        <row r="800">
          <cell r="A800">
            <v>119.8</v>
          </cell>
          <cell r="B800">
            <v>0.5272</v>
          </cell>
        </row>
        <row r="801">
          <cell r="A801">
            <v>119.9</v>
          </cell>
          <cell r="B801">
            <v>0.52710000000000001</v>
          </cell>
        </row>
        <row r="802">
          <cell r="A802">
            <v>120</v>
          </cell>
          <cell r="B802">
            <v>0.52700000000000002</v>
          </cell>
        </row>
        <row r="803">
          <cell r="A803">
            <v>120.1</v>
          </cell>
          <cell r="B803">
            <v>0.52690000000000003</v>
          </cell>
        </row>
        <row r="804">
          <cell r="A804">
            <v>120.2</v>
          </cell>
          <cell r="B804">
            <v>0.52680000000000005</v>
          </cell>
        </row>
        <row r="805">
          <cell r="A805">
            <v>120.3</v>
          </cell>
          <cell r="B805">
            <v>0.52669999999999995</v>
          </cell>
        </row>
        <row r="806">
          <cell r="A806">
            <v>120.4</v>
          </cell>
          <cell r="B806">
            <v>0.52659999999999996</v>
          </cell>
        </row>
        <row r="807">
          <cell r="A807">
            <v>120.5</v>
          </cell>
          <cell r="B807">
            <v>0.52649999999999997</v>
          </cell>
        </row>
        <row r="808">
          <cell r="A808">
            <v>120.6</v>
          </cell>
          <cell r="B808">
            <v>0.52639999999999998</v>
          </cell>
        </row>
        <row r="809">
          <cell r="A809">
            <v>120.7</v>
          </cell>
          <cell r="B809">
            <v>0.52629999999999999</v>
          </cell>
        </row>
        <row r="810">
          <cell r="A810">
            <v>120.8</v>
          </cell>
          <cell r="B810">
            <v>0.5262</v>
          </cell>
        </row>
        <row r="811">
          <cell r="A811">
            <v>120.9</v>
          </cell>
          <cell r="B811">
            <v>0.52610000000000001</v>
          </cell>
        </row>
        <row r="812">
          <cell r="A812">
            <v>121</v>
          </cell>
          <cell r="B812">
            <v>0.52600000000000002</v>
          </cell>
        </row>
        <row r="813">
          <cell r="A813">
            <v>121.1</v>
          </cell>
          <cell r="B813">
            <v>0.52590000000000003</v>
          </cell>
        </row>
        <row r="814">
          <cell r="A814">
            <v>121.2</v>
          </cell>
          <cell r="B814">
            <v>0.52580000000000005</v>
          </cell>
        </row>
        <row r="815">
          <cell r="A815">
            <v>121.3</v>
          </cell>
          <cell r="B815">
            <v>0.52569999999999995</v>
          </cell>
        </row>
        <row r="816">
          <cell r="A816">
            <v>121.4</v>
          </cell>
          <cell r="B816">
            <v>0.52559999999999996</v>
          </cell>
        </row>
        <row r="817">
          <cell r="A817">
            <v>121.5</v>
          </cell>
          <cell r="B817">
            <v>0.52549999999999997</v>
          </cell>
        </row>
        <row r="818">
          <cell r="A818">
            <v>121.6</v>
          </cell>
          <cell r="B818">
            <v>0.52539999999999998</v>
          </cell>
        </row>
        <row r="819">
          <cell r="A819">
            <v>121.7</v>
          </cell>
          <cell r="B819">
            <v>0.52529999999999999</v>
          </cell>
        </row>
        <row r="820">
          <cell r="A820">
            <v>121.8</v>
          </cell>
          <cell r="B820">
            <v>0.52510000000000001</v>
          </cell>
        </row>
        <row r="821">
          <cell r="A821">
            <v>121.9</v>
          </cell>
          <cell r="B821">
            <v>0.52500000000000002</v>
          </cell>
        </row>
        <row r="822">
          <cell r="A822">
            <v>122</v>
          </cell>
          <cell r="B822">
            <v>0.52490000000000003</v>
          </cell>
        </row>
        <row r="823">
          <cell r="A823">
            <v>122.1</v>
          </cell>
          <cell r="B823">
            <v>0.52480000000000004</v>
          </cell>
        </row>
        <row r="824">
          <cell r="A824">
            <v>122.2</v>
          </cell>
          <cell r="B824">
            <v>0.52470000000000006</v>
          </cell>
        </row>
        <row r="825">
          <cell r="A825">
            <v>122.3</v>
          </cell>
          <cell r="B825">
            <v>0.52459999999999996</v>
          </cell>
        </row>
        <row r="826">
          <cell r="A826">
            <v>122.4</v>
          </cell>
          <cell r="B826">
            <v>0.52449999999999997</v>
          </cell>
        </row>
        <row r="827">
          <cell r="A827">
            <v>122.5</v>
          </cell>
          <cell r="B827">
            <v>0.52429999999999999</v>
          </cell>
        </row>
        <row r="828">
          <cell r="A828">
            <v>122.6</v>
          </cell>
          <cell r="B828">
            <v>0.5242</v>
          </cell>
        </row>
        <row r="829">
          <cell r="A829">
            <v>122.7</v>
          </cell>
          <cell r="B829">
            <v>0.52410000000000001</v>
          </cell>
        </row>
        <row r="830">
          <cell r="A830">
            <v>122.8</v>
          </cell>
          <cell r="B830">
            <v>0.52400000000000002</v>
          </cell>
        </row>
        <row r="831">
          <cell r="A831">
            <v>122.9</v>
          </cell>
          <cell r="B831">
            <v>0.52390000000000003</v>
          </cell>
        </row>
        <row r="832">
          <cell r="A832">
            <v>123</v>
          </cell>
          <cell r="B832">
            <v>0.52370000000000005</v>
          </cell>
        </row>
        <row r="833">
          <cell r="A833">
            <v>123.1</v>
          </cell>
          <cell r="B833">
            <v>0.52359999999999995</v>
          </cell>
        </row>
        <row r="834">
          <cell r="A834">
            <v>123.2</v>
          </cell>
          <cell r="B834">
            <v>0.52349999999999997</v>
          </cell>
        </row>
        <row r="835">
          <cell r="A835">
            <v>123.3</v>
          </cell>
          <cell r="B835">
            <v>0.52339999999999998</v>
          </cell>
        </row>
        <row r="836">
          <cell r="A836">
            <v>123.4</v>
          </cell>
          <cell r="B836">
            <v>0.5232</v>
          </cell>
        </row>
        <row r="837">
          <cell r="A837">
            <v>123.5</v>
          </cell>
          <cell r="B837">
            <v>0.52310000000000001</v>
          </cell>
        </row>
        <row r="838">
          <cell r="A838">
            <v>123.6</v>
          </cell>
          <cell r="B838">
            <v>0.52300000000000002</v>
          </cell>
        </row>
        <row r="839">
          <cell r="A839">
            <v>123.7</v>
          </cell>
          <cell r="B839">
            <v>0.52280000000000004</v>
          </cell>
        </row>
        <row r="840">
          <cell r="A840">
            <v>123.8</v>
          </cell>
          <cell r="B840">
            <v>0.52270000000000005</v>
          </cell>
        </row>
        <row r="841">
          <cell r="A841">
            <v>123.9</v>
          </cell>
          <cell r="B841">
            <v>0.52259999999999995</v>
          </cell>
        </row>
        <row r="842">
          <cell r="A842">
            <v>124</v>
          </cell>
          <cell r="B842">
            <v>0.52239999999999998</v>
          </cell>
        </row>
        <row r="843">
          <cell r="A843">
            <v>124.1</v>
          </cell>
          <cell r="B843">
            <v>0.52229999999999999</v>
          </cell>
        </row>
        <row r="844">
          <cell r="A844">
            <v>124.2</v>
          </cell>
          <cell r="B844">
            <v>0.52210000000000001</v>
          </cell>
        </row>
        <row r="845">
          <cell r="A845">
            <v>124.3</v>
          </cell>
          <cell r="B845">
            <v>0.52200000000000002</v>
          </cell>
        </row>
        <row r="846">
          <cell r="A846">
            <v>124.4</v>
          </cell>
          <cell r="B846">
            <v>0.52190000000000003</v>
          </cell>
        </row>
        <row r="847">
          <cell r="A847">
            <v>124.5</v>
          </cell>
          <cell r="B847">
            <v>0.52170000000000005</v>
          </cell>
        </row>
        <row r="848">
          <cell r="A848">
            <v>124.6</v>
          </cell>
          <cell r="B848">
            <v>0.52159999999999995</v>
          </cell>
        </row>
        <row r="849">
          <cell r="A849">
            <v>124.7</v>
          </cell>
          <cell r="B849">
            <v>0.52139999999999997</v>
          </cell>
        </row>
        <row r="850">
          <cell r="A850">
            <v>124.8</v>
          </cell>
          <cell r="B850">
            <v>0.52129999999999999</v>
          </cell>
        </row>
        <row r="851">
          <cell r="A851">
            <v>124.9</v>
          </cell>
          <cell r="B851">
            <v>0.52110000000000001</v>
          </cell>
        </row>
        <row r="852">
          <cell r="A852">
            <v>125</v>
          </cell>
          <cell r="B852">
            <v>0.52100000000000002</v>
          </cell>
        </row>
        <row r="853">
          <cell r="A853">
            <v>125.1</v>
          </cell>
          <cell r="B853">
            <v>0.52090000000000003</v>
          </cell>
        </row>
        <row r="854">
          <cell r="A854">
            <v>125.2</v>
          </cell>
          <cell r="B854">
            <v>0.52080000000000004</v>
          </cell>
        </row>
        <row r="855">
          <cell r="A855">
            <v>125.3</v>
          </cell>
          <cell r="B855">
            <v>0.52059999999999995</v>
          </cell>
        </row>
        <row r="856">
          <cell r="A856">
            <v>125.4</v>
          </cell>
          <cell r="B856">
            <v>0.52049999999999996</v>
          </cell>
        </row>
        <row r="857">
          <cell r="A857">
            <v>125.5</v>
          </cell>
          <cell r="B857">
            <v>0.52039999999999997</v>
          </cell>
        </row>
        <row r="858">
          <cell r="A858">
            <v>125.6</v>
          </cell>
          <cell r="B858">
            <v>0.52029999999999998</v>
          </cell>
        </row>
        <row r="859">
          <cell r="A859">
            <v>125.7</v>
          </cell>
          <cell r="B859">
            <v>0.5202</v>
          </cell>
        </row>
        <row r="860">
          <cell r="A860">
            <v>125.8</v>
          </cell>
          <cell r="B860">
            <v>0.52</v>
          </cell>
        </row>
        <row r="861">
          <cell r="A861">
            <v>125.9</v>
          </cell>
          <cell r="B861">
            <v>0.51990000000000003</v>
          </cell>
        </row>
        <row r="862">
          <cell r="A862">
            <v>126</v>
          </cell>
          <cell r="B862">
            <v>0.51980000000000004</v>
          </cell>
        </row>
        <row r="863">
          <cell r="A863">
            <v>126.1</v>
          </cell>
          <cell r="B863">
            <v>0.51970000000000005</v>
          </cell>
        </row>
        <row r="864">
          <cell r="A864">
            <v>126.2</v>
          </cell>
          <cell r="B864">
            <v>0.51959999999999995</v>
          </cell>
        </row>
        <row r="865">
          <cell r="A865">
            <v>126.3</v>
          </cell>
          <cell r="B865">
            <v>0.51939999999999997</v>
          </cell>
        </row>
        <row r="866">
          <cell r="A866">
            <v>126.4</v>
          </cell>
          <cell r="B866">
            <v>0.51929999999999998</v>
          </cell>
        </row>
        <row r="867">
          <cell r="A867">
            <v>126.5</v>
          </cell>
          <cell r="B867">
            <v>0.51919999999999999</v>
          </cell>
        </row>
        <row r="868">
          <cell r="A868">
            <v>126.6</v>
          </cell>
          <cell r="B868">
            <v>0.51910000000000001</v>
          </cell>
        </row>
        <row r="869">
          <cell r="A869">
            <v>126.7</v>
          </cell>
          <cell r="B869">
            <v>0.51900000000000002</v>
          </cell>
        </row>
        <row r="870">
          <cell r="A870">
            <v>126.8</v>
          </cell>
          <cell r="B870">
            <v>0.51880000000000004</v>
          </cell>
        </row>
        <row r="871">
          <cell r="A871">
            <v>126.9</v>
          </cell>
          <cell r="B871">
            <v>0.51870000000000005</v>
          </cell>
        </row>
        <row r="872">
          <cell r="A872">
            <v>127</v>
          </cell>
          <cell r="B872">
            <v>0.51859999999999995</v>
          </cell>
        </row>
        <row r="873">
          <cell r="A873">
            <v>127.1</v>
          </cell>
          <cell r="B873">
            <v>0.51849999999999996</v>
          </cell>
        </row>
        <row r="874">
          <cell r="A874">
            <v>127.2</v>
          </cell>
          <cell r="B874">
            <v>0.51839999999999997</v>
          </cell>
        </row>
        <row r="875">
          <cell r="A875">
            <v>127.3</v>
          </cell>
          <cell r="B875">
            <v>0.51819999999999999</v>
          </cell>
        </row>
        <row r="876">
          <cell r="A876">
            <v>127.4</v>
          </cell>
          <cell r="B876">
            <v>0.5181</v>
          </cell>
        </row>
        <row r="877">
          <cell r="A877">
            <v>127.5</v>
          </cell>
          <cell r="B877">
            <v>0.51800000000000002</v>
          </cell>
        </row>
        <row r="878">
          <cell r="A878">
            <v>127.6</v>
          </cell>
          <cell r="B878">
            <v>0.51790000000000003</v>
          </cell>
        </row>
        <row r="879">
          <cell r="A879">
            <v>127.7</v>
          </cell>
          <cell r="B879">
            <v>0.51780000000000004</v>
          </cell>
        </row>
        <row r="880">
          <cell r="A880">
            <v>127.8</v>
          </cell>
          <cell r="B880">
            <v>0.51759999999999995</v>
          </cell>
        </row>
        <row r="881">
          <cell r="A881">
            <v>127.9</v>
          </cell>
          <cell r="B881">
            <v>0.51749999999999996</v>
          </cell>
        </row>
        <row r="882">
          <cell r="A882">
            <v>128</v>
          </cell>
          <cell r="B882">
            <v>0.51739999999999997</v>
          </cell>
        </row>
        <row r="883">
          <cell r="A883">
            <v>128.1</v>
          </cell>
          <cell r="B883">
            <v>0.51729999999999998</v>
          </cell>
        </row>
        <row r="884">
          <cell r="A884">
            <v>128.19999999999999</v>
          </cell>
          <cell r="B884">
            <v>0.51719999999999999</v>
          </cell>
        </row>
        <row r="885">
          <cell r="A885">
            <v>128.30000000000001</v>
          </cell>
          <cell r="B885">
            <v>0.51700000000000002</v>
          </cell>
        </row>
        <row r="886">
          <cell r="A886">
            <v>128.4</v>
          </cell>
          <cell r="B886">
            <v>0.51690000000000003</v>
          </cell>
        </row>
        <row r="887">
          <cell r="A887">
            <v>128.5</v>
          </cell>
          <cell r="B887">
            <v>0.51680000000000004</v>
          </cell>
        </row>
        <row r="888">
          <cell r="A888">
            <v>128.6</v>
          </cell>
          <cell r="B888">
            <v>0.51670000000000005</v>
          </cell>
        </row>
        <row r="889">
          <cell r="A889">
            <v>128.69999999999999</v>
          </cell>
          <cell r="B889">
            <v>0.51659999999999995</v>
          </cell>
        </row>
        <row r="890">
          <cell r="A890">
            <v>128.80000000000001</v>
          </cell>
          <cell r="B890">
            <v>0.51639999999999997</v>
          </cell>
        </row>
        <row r="891">
          <cell r="A891">
            <v>128.9</v>
          </cell>
          <cell r="B891">
            <v>0.51629999999999998</v>
          </cell>
        </row>
        <row r="892">
          <cell r="A892">
            <v>129</v>
          </cell>
          <cell r="B892">
            <v>0.51619999999999999</v>
          </cell>
        </row>
        <row r="893">
          <cell r="A893">
            <v>129.1</v>
          </cell>
          <cell r="B893">
            <v>0.5161</v>
          </cell>
        </row>
        <row r="894">
          <cell r="A894">
            <v>129.19999999999999</v>
          </cell>
          <cell r="B894">
            <v>0.51600000000000001</v>
          </cell>
        </row>
        <row r="895">
          <cell r="A895">
            <v>129.30000000000001</v>
          </cell>
          <cell r="B895">
            <v>0.51580000000000004</v>
          </cell>
        </row>
        <row r="896">
          <cell r="A896">
            <v>129.4</v>
          </cell>
          <cell r="B896">
            <v>0.51570000000000005</v>
          </cell>
        </row>
        <row r="897">
          <cell r="A897">
            <v>129.5</v>
          </cell>
          <cell r="B897">
            <v>0.51559999999999995</v>
          </cell>
        </row>
        <row r="898">
          <cell r="A898">
            <v>129.6</v>
          </cell>
          <cell r="B898">
            <v>0.51549999999999996</v>
          </cell>
        </row>
        <row r="899">
          <cell r="A899">
            <v>129.69999999999999</v>
          </cell>
          <cell r="B899">
            <v>0.51539999999999997</v>
          </cell>
        </row>
        <row r="900">
          <cell r="A900">
            <v>129.80000000000001</v>
          </cell>
          <cell r="B900">
            <v>0.51519999999999999</v>
          </cell>
        </row>
        <row r="901">
          <cell r="A901">
            <v>129.9</v>
          </cell>
          <cell r="B901">
            <v>0.5151</v>
          </cell>
        </row>
        <row r="902">
          <cell r="A902">
            <v>130</v>
          </cell>
          <cell r="B902">
            <v>0.51500000000000001</v>
          </cell>
        </row>
        <row r="903">
          <cell r="A903">
            <v>130.1</v>
          </cell>
          <cell r="B903">
            <v>0.51490000000000002</v>
          </cell>
        </row>
        <row r="904">
          <cell r="A904">
            <v>130.19999999999999</v>
          </cell>
          <cell r="B904">
            <v>0.51470000000000005</v>
          </cell>
        </row>
        <row r="905">
          <cell r="A905">
            <v>130.30000000000001</v>
          </cell>
          <cell r="B905">
            <v>0.51459999999999995</v>
          </cell>
        </row>
        <row r="906">
          <cell r="A906">
            <v>130.4</v>
          </cell>
          <cell r="B906">
            <v>0.51449999999999996</v>
          </cell>
        </row>
        <row r="907">
          <cell r="A907">
            <v>130.5</v>
          </cell>
          <cell r="B907">
            <v>0.51429999999999998</v>
          </cell>
        </row>
        <row r="908">
          <cell r="A908">
            <v>130.6</v>
          </cell>
          <cell r="B908">
            <v>0.51419999999999999</v>
          </cell>
        </row>
        <row r="909">
          <cell r="A909">
            <v>130.69999999999999</v>
          </cell>
          <cell r="B909">
            <v>0.5141</v>
          </cell>
        </row>
        <row r="910">
          <cell r="A910">
            <v>130.80000000000001</v>
          </cell>
          <cell r="B910">
            <v>0.51400000000000001</v>
          </cell>
        </row>
        <row r="911">
          <cell r="A911">
            <v>130.9</v>
          </cell>
          <cell r="B911">
            <v>0.51390000000000002</v>
          </cell>
        </row>
        <row r="912">
          <cell r="A912">
            <v>131</v>
          </cell>
          <cell r="B912">
            <v>0.51380000000000003</v>
          </cell>
        </row>
        <row r="913">
          <cell r="A913">
            <v>131.1</v>
          </cell>
          <cell r="B913">
            <v>0.51370000000000005</v>
          </cell>
        </row>
        <row r="914">
          <cell r="A914">
            <v>131.19999999999999</v>
          </cell>
          <cell r="B914">
            <v>0.51359999999999995</v>
          </cell>
        </row>
        <row r="915">
          <cell r="A915">
            <v>131.30000000000001</v>
          </cell>
          <cell r="B915">
            <v>0.51339999999999997</v>
          </cell>
        </row>
        <row r="916">
          <cell r="A916">
            <v>131.4</v>
          </cell>
          <cell r="B916">
            <v>0.51329999999999998</v>
          </cell>
        </row>
        <row r="917">
          <cell r="A917">
            <v>131.5</v>
          </cell>
          <cell r="B917">
            <v>0.51319999999999999</v>
          </cell>
        </row>
        <row r="918">
          <cell r="A918">
            <v>131.6</v>
          </cell>
          <cell r="B918">
            <v>0.5131</v>
          </cell>
        </row>
        <row r="919">
          <cell r="A919">
            <v>131.69999999999999</v>
          </cell>
          <cell r="B919">
            <v>0.51300000000000001</v>
          </cell>
        </row>
        <row r="920">
          <cell r="A920">
            <v>131.80000000000001</v>
          </cell>
          <cell r="B920">
            <v>0.51280000000000003</v>
          </cell>
        </row>
        <row r="921">
          <cell r="A921">
            <v>131.9</v>
          </cell>
          <cell r="B921">
            <v>0.51270000000000004</v>
          </cell>
        </row>
        <row r="922">
          <cell r="A922">
            <v>132</v>
          </cell>
          <cell r="B922">
            <v>0.51259999999999994</v>
          </cell>
        </row>
        <row r="923">
          <cell r="A923">
            <v>132.1</v>
          </cell>
          <cell r="B923">
            <v>0.51249999999999996</v>
          </cell>
        </row>
        <row r="924">
          <cell r="A924">
            <v>132.19999999999999</v>
          </cell>
          <cell r="B924">
            <v>0.51239999999999997</v>
          </cell>
        </row>
        <row r="925">
          <cell r="A925">
            <v>132.30000000000001</v>
          </cell>
          <cell r="B925">
            <v>0.51219999999999999</v>
          </cell>
        </row>
        <row r="926">
          <cell r="A926">
            <v>132.4</v>
          </cell>
          <cell r="B926">
            <v>0.5121</v>
          </cell>
        </row>
        <row r="927">
          <cell r="A927">
            <v>132.5</v>
          </cell>
          <cell r="B927">
            <v>0.51200000000000001</v>
          </cell>
        </row>
        <row r="928">
          <cell r="A928">
            <v>132.6</v>
          </cell>
          <cell r="B928">
            <v>0.51190000000000002</v>
          </cell>
        </row>
        <row r="929">
          <cell r="A929">
            <v>132.69999999999999</v>
          </cell>
          <cell r="B929">
            <v>0.51180000000000003</v>
          </cell>
        </row>
        <row r="930">
          <cell r="A930">
            <v>132.80000000000001</v>
          </cell>
          <cell r="B930">
            <v>0.51160000000000005</v>
          </cell>
        </row>
        <row r="931">
          <cell r="A931">
            <v>132.9</v>
          </cell>
          <cell r="B931">
            <v>0.51149999999999995</v>
          </cell>
        </row>
        <row r="932">
          <cell r="A932">
            <v>133</v>
          </cell>
          <cell r="B932">
            <v>0.51139999999999997</v>
          </cell>
        </row>
        <row r="933">
          <cell r="A933">
            <v>133.1</v>
          </cell>
          <cell r="B933">
            <v>0.51129999999999998</v>
          </cell>
        </row>
        <row r="934">
          <cell r="A934">
            <v>133.19999999999999</v>
          </cell>
          <cell r="B934">
            <v>0.51119999999999999</v>
          </cell>
        </row>
        <row r="935">
          <cell r="A935">
            <v>133.30000000000001</v>
          </cell>
          <cell r="B935">
            <v>0.51100000000000001</v>
          </cell>
        </row>
        <row r="936">
          <cell r="A936">
            <v>133.4</v>
          </cell>
          <cell r="B936">
            <v>0.51090000000000002</v>
          </cell>
        </row>
        <row r="937">
          <cell r="A937">
            <v>133.5</v>
          </cell>
          <cell r="B937">
            <v>0.51080000000000003</v>
          </cell>
        </row>
        <row r="938">
          <cell r="A938">
            <v>133.6</v>
          </cell>
          <cell r="B938">
            <v>0.51070000000000004</v>
          </cell>
        </row>
        <row r="939">
          <cell r="A939">
            <v>133.69999999999999</v>
          </cell>
          <cell r="B939">
            <v>0.51060000000000005</v>
          </cell>
        </row>
        <row r="940">
          <cell r="A940">
            <v>133.80000000000001</v>
          </cell>
          <cell r="B940">
            <v>0.51039999999999996</v>
          </cell>
        </row>
        <row r="941">
          <cell r="A941">
            <v>133.9</v>
          </cell>
          <cell r="B941">
            <v>0.51029999999999998</v>
          </cell>
        </row>
        <row r="942">
          <cell r="A942">
            <v>134</v>
          </cell>
          <cell r="B942">
            <v>0.51019999999999999</v>
          </cell>
        </row>
        <row r="943">
          <cell r="A943">
            <v>134.1</v>
          </cell>
          <cell r="B943">
            <v>0.5101</v>
          </cell>
        </row>
        <row r="944">
          <cell r="A944">
            <v>134.19999999999999</v>
          </cell>
          <cell r="B944">
            <v>0.51</v>
          </cell>
        </row>
        <row r="945">
          <cell r="A945">
            <v>134.30000000000001</v>
          </cell>
          <cell r="B945">
            <v>0.50980000000000003</v>
          </cell>
        </row>
        <row r="946">
          <cell r="A946">
            <v>134.4</v>
          </cell>
          <cell r="B946">
            <v>0.50970000000000004</v>
          </cell>
        </row>
        <row r="947">
          <cell r="A947">
            <v>134.5</v>
          </cell>
          <cell r="B947">
            <v>0.50960000000000005</v>
          </cell>
        </row>
        <row r="948">
          <cell r="A948">
            <v>134.6</v>
          </cell>
          <cell r="B948">
            <v>0.50949999999999995</v>
          </cell>
        </row>
        <row r="949">
          <cell r="A949">
            <v>134.69999999999999</v>
          </cell>
          <cell r="B949">
            <v>0.50939999999999996</v>
          </cell>
        </row>
        <row r="950">
          <cell r="A950">
            <v>134.80000000000001</v>
          </cell>
          <cell r="B950">
            <v>0.50919999999999999</v>
          </cell>
        </row>
        <row r="951">
          <cell r="A951">
            <v>134.9</v>
          </cell>
          <cell r="B951">
            <v>0.5091</v>
          </cell>
        </row>
        <row r="952">
          <cell r="A952">
            <v>135</v>
          </cell>
          <cell r="B952">
            <v>0.50900000000000001</v>
          </cell>
        </row>
        <row r="953">
          <cell r="A953">
            <v>135.1</v>
          </cell>
          <cell r="B953">
            <v>0.50890000000000002</v>
          </cell>
        </row>
        <row r="954">
          <cell r="A954">
            <v>135.19999999999999</v>
          </cell>
          <cell r="B954">
            <v>0.50880000000000003</v>
          </cell>
        </row>
        <row r="955">
          <cell r="A955">
            <v>135.30000000000001</v>
          </cell>
          <cell r="B955">
            <v>0.50860000000000005</v>
          </cell>
        </row>
        <row r="956">
          <cell r="A956">
            <v>135.4</v>
          </cell>
          <cell r="B956">
            <v>0.50849999999999995</v>
          </cell>
        </row>
        <row r="957">
          <cell r="A957">
            <v>135.5</v>
          </cell>
          <cell r="B957">
            <v>0.50839999999999996</v>
          </cell>
        </row>
        <row r="958">
          <cell r="A958">
            <v>135.6</v>
          </cell>
          <cell r="B958">
            <v>0.50829999999999997</v>
          </cell>
        </row>
        <row r="959">
          <cell r="A959">
            <v>135.69999999999999</v>
          </cell>
          <cell r="B959">
            <v>0.50819999999999999</v>
          </cell>
        </row>
        <row r="960">
          <cell r="A960">
            <v>135.80000000000001</v>
          </cell>
          <cell r="B960">
            <v>0.50800000000000001</v>
          </cell>
        </row>
        <row r="961">
          <cell r="A961">
            <v>135.9</v>
          </cell>
          <cell r="B961">
            <v>0.50790000000000002</v>
          </cell>
        </row>
        <row r="962">
          <cell r="A962">
            <v>136</v>
          </cell>
          <cell r="B962">
            <v>0.50780000000000003</v>
          </cell>
        </row>
        <row r="963">
          <cell r="A963">
            <v>136.1</v>
          </cell>
          <cell r="B963">
            <v>0.50770000000000004</v>
          </cell>
        </row>
        <row r="964">
          <cell r="A964">
            <v>136.19999999999999</v>
          </cell>
          <cell r="B964">
            <v>0.50760000000000005</v>
          </cell>
        </row>
        <row r="965">
          <cell r="A965">
            <v>136.30000000000001</v>
          </cell>
          <cell r="B965">
            <v>0.50749999999999995</v>
          </cell>
        </row>
        <row r="966">
          <cell r="A966">
            <v>136.4</v>
          </cell>
          <cell r="B966">
            <v>0.50729999999999997</v>
          </cell>
        </row>
        <row r="967">
          <cell r="A967">
            <v>136.5</v>
          </cell>
          <cell r="B967">
            <v>0.50719999999999998</v>
          </cell>
        </row>
        <row r="968">
          <cell r="A968">
            <v>136.6</v>
          </cell>
          <cell r="B968">
            <v>0.5071</v>
          </cell>
        </row>
        <row r="969">
          <cell r="A969">
            <v>136.69999999999999</v>
          </cell>
          <cell r="B969">
            <v>0.50700000000000001</v>
          </cell>
        </row>
        <row r="970">
          <cell r="A970">
            <v>136.80000000000001</v>
          </cell>
          <cell r="B970">
            <v>0.50690000000000002</v>
          </cell>
        </row>
        <row r="971">
          <cell r="A971">
            <v>136.9</v>
          </cell>
          <cell r="B971">
            <v>0.50680000000000003</v>
          </cell>
        </row>
        <row r="972">
          <cell r="A972">
            <v>137</v>
          </cell>
          <cell r="B972">
            <v>0.50670000000000004</v>
          </cell>
        </row>
        <row r="973">
          <cell r="A973">
            <v>137.1</v>
          </cell>
          <cell r="B973">
            <v>0.50660000000000005</v>
          </cell>
        </row>
        <row r="974">
          <cell r="A974">
            <v>137.19999999999999</v>
          </cell>
          <cell r="B974">
            <v>0.50649999999999995</v>
          </cell>
        </row>
        <row r="975">
          <cell r="A975">
            <v>137.30000000000001</v>
          </cell>
          <cell r="B975">
            <v>0.50639999999999996</v>
          </cell>
        </row>
        <row r="976">
          <cell r="A976">
            <v>137.4</v>
          </cell>
          <cell r="B976">
            <v>0.50619999999999998</v>
          </cell>
        </row>
        <row r="977">
          <cell r="A977">
            <v>137.5</v>
          </cell>
          <cell r="B977">
            <v>0.50609999999999999</v>
          </cell>
        </row>
        <row r="978">
          <cell r="A978">
            <v>137.6</v>
          </cell>
          <cell r="B978">
            <v>0.50600000000000001</v>
          </cell>
        </row>
        <row r="979">
          <cell r="A979">
            <v>137.69999999999999</v>
          </cell>
          <cell r="B979">
            <v>0.50590000000000002</v>
          </cell>
        </row>
        <row r="980">
          <cell r="A980">
            <v>137.80000000000001</v>
          </cell>
          <cell r="B980">
            <v>0.50580000000000003</v>
          </cell>
        </row>
        <row r="981">
          <cell r="A981">
            <v>137.9</v>
          </cell>
          <cell r="B981">
            <v>0.50570000000000004</v>
          </cell>
        </row>
        <row r="982">
          <cell r="A982">
            <v>138</v>
          </cell>
          <cell r="B982">
            <v>0.50560000000000005</v>
          </cell>
        </row>
        <row r="983">
          <cell r="A983">
            <v>138.1</v>
          </cell>
          <cell r="B983">
            <v>0.50549999999999995</v>
          </cell>
        </row>
        <row r="984">
          <cell r="A984">
            <v>138.19999999999999</v>
          </cell>
          <cell r="B984">
            <v>0.50539999999999996</v>
          </cell>
        </row>
        <row r="985">
          <cell r="A985">
            <v>138.30000000000001</v>
          </cell>
          <cell r="B985">
            <v>0.50529999999999997</v>
          </cell>
        </row>
        <row r="986">
          <cell r="A986">
            <v>138.4</v>
          </cell>
          <cell r="B986">
            <v>0.50509999999999999</v>
          </cell>
        </row>
        <row r="987">
          <cell r="A987">
            <v>138.5</v>
          </cell>
          <cell r="B987">
            <v>0.505</v>
          </cell>
        </row>
        <row r="988">
          <cell r="A988">
            <v>138.6</v>
          </cell>
          <cell r="B988">
            <v>0.50490000000000002</v>
          </cell>
        </row>
        <row r="989">
          <cell r="A989">
            <v>138.69999999999999</v>
          </cell>
          <cell r="B989">
            <v>0.50480000000000003</v>
          </cell>
        </row>
        <row r="990">
          <cell r="A990">
            <v>138.80000000000001</v>
          </cell>
          <cell r="B990">
            <v>0.50470000000000004</v>
          </cell>
        </row>
        <row r="991">
          <cell r="A991">
            <v>138.9</v>
          </cell>
          <cell r="B991">
            <v>0.50460000000000005</v>
          </cell>
        </row>
        <row r="992">
          <cell r="A992">
            <v>139</v>
          </cell>
          <cell r="B992">
            <v>0.50449999999999995</v>
          </cell>
        </row>
        <row r="993">
          <cell r="A993">
            <v>139.1</v>
          </cell>
          <cell r="B993">
            <v>0.50439999999999996</v>
          </cell>
        </row>
        <row r="994">
          <cell r="A994">
            <v>139.19999999999999</v>
          </cell>
          <cell r="B994">
            <v>0.50429999999999997</v>
          </cell>
        </row>
        <row r="995">
          <cell r="A995">
            <v>139.30000000000001</v>
          </cell>
          <cell r="B995">
            <v>0.50419999999999998</v>
          </cell>
        </row>
        <row r="996">
          <cell r="A996">
            <v>139.4</v>
          </cell>
          <cell r="B996">
            <v>0.504</v>
          </cell>
        </row>
        <row r="997">
          <cell r="A997">
            <v>139.5</v>
          </cell>
          <cell r="B997">
            <v>0.50390000000000001</v>
          </cell>
        </row>
        <row r="998">
          <cell r="A998">
            <v>139.6</v>
          </cell>
          <cell r="B998">
            <v>0.50380000000000003</v>
          </cell>
        </row>
        <row r="999">
          <cell r="A999">
            <v>139.69999999999999</v>
          </cell>
          <cell r="B999">
            <v>0.50370000000000004</v>
          </cell>
        </row>
        <row r="1000">
          <cell r="A1000">
            <v>139.80000000000001</v>
          </cell>
          <cell r="B1000">
            <v>0.50360000000000005</v>
          </cell>
        </row>
        <row r="1001">
          <cell r="A1001">
            <v>139.9</v>
          </cell>
          <cell r="B1001">
            <v>0.50349999999999995</v>
          </cell>
        </row>
        <row r="1002">
          <cell r="A1002">
            <v>140</v>
          </cell>
          <cell r="B1002">
            <v>0.50339999999999996</v>
          </cell>
        </row>
        <row r="1003">
          <cell r="A1003">
            <v>140.1</v>
          </cell>
          <cell r="B1003">
            <v>0.50329999999999997</v>
          </cell>
        </row>
        <row r="1004">
          <cell r="A1004">
            <v>140.19999999999999</v>
          </cell>
          <cell r="B1004">
            <v>0.50319999999999998</v>
          </cell>
        </row>
        <row r="1005">
          <cell r="A1005">
            <v>140.30000000000001</v>
          </cell>
          <cell r="B1005">
            <v>0.50309999999999999</v>
          </cell>
        </row>
        <row r="1006">
          <cell r="A1006">
            <v>140.4</v>
          </cell>
          <cell r="B1006">
            <v>0.50290000000000001</v>
          </cell>
        </row>
        <row r="1007">
          <cell r="A1007">
            <v>140.5</v>
          </cell>
          <cell r="B1007">
            <v>0.50280000000000002</v>
          </cell>
        </row>
        <row r="1008">
          <cell r="A1008">
            <v>140.6</v>
          </cell>
          <cell r="B1008">
            <v>0.50270000000000004</v>
          </cell>
        </row>
        <row r="1009">
          <cell r="A1009">
            <v>140.69999999999999</v>
          </cell>
          <cell r="B1009">
            <v>0.50260000000000005</v>
          </cell>
        </row>
        <row r="1010">
          <cell r="A1010">
            <v>140.80000000000001</v>
          </cell>
          <cell r="B1010">
            <v>0.50249999999999995</v>
          </cell>
        </row>
        <row r="1011">
          <cell r="A1011">
            <v>140.9</v>
          </cell>
          <cell r="B1011">
            <v>0.50239999999999996</v>
          </cell>
        </row>
        <row r="1012">
          <cell r="A1012">
            <v>141</v>
          </cell>
          <cell r="B1012">
            <v>0.50229999999999997</v>
          </cell>
        </row>
        <row r="1013">
          <cell r="A1013">
            <v>141.1</v>
          </cell>
          <cell r="B1013">
            <v>0.50219999999999998</v>
          </cell>
        </row>
        <row r="1014">
          <cell r="A1014">
            <v>141.19999999999999</v>
          </cell>
          <cell r="B1014">
            <v>0.50209999999999999</v>
          </cell>
        </row>
        <row r="1015">
          <cell r="A1015">
            <v>141.30000000000001</v>
          </cell>
          <cell r="B1015">
            <v>0.502</v>
          </cell>
        </row>
        <row r="1016">
          <cell r="A1016">
            <v>141.4</v>
          </cell>
          <cell r="B1016">
            <v>0.50180000000000002</v>
          </cell>
        </row>
        <row r="1017">
          <cell r="A1017">
            <v>141.5</v>
          </cell>
          <cell r="B1017">
            <v>0.50170000000000003</v>
          </cell>
        </row>
        <row r="1018">
          <cell r="A1018">
            <v>141.6</v>
          </cell>
          <cell r="B1018">
            <v>0.50160000000000005</v>
          </cell>
        </row>
        <row r="1019">
          <cell r="A1019">
            <v>141.69999999999999</v>
          </cell>
          <cell r="B1019">
            <v>0.50149999999999995</v>
          </cell>
        </row>
        <row r="1020">
          <cell r="A1020">
            <v>141.80000000000001</v>
          </cell>
          <cell r="B1020">
            <v>0.50139999999999996</v>
          </cell>
        </row>
        <row r="1021">
          <cell r="A1021">
            <v>141.9</v>
          </cell>
          <cell r="B1021">
            <v>0.50129999999999997</v>
          </cell>
        </row>
        <row r="1022">
          <cell r="A1022">
            <v>142</v>
          </cell>
          <cell r="B1022">
            <v>0.50119999999999998</v>
          </cell>
        </row>
        <row r="1023">
          <cell r="A1023">
            <v>142.1</v>
          </cell>
          <cell r="B1023">
            <v>0.50109999999999999</v>
          </cell>
        </row>
        <row r="1024">
          <cell r="A1024">
            <v>142.19999999999999</v>
          </cell>
          <cell r="B1024">
            <v>0.501</v>
          </cell>
        </row>
        <row r="1025">
          <cell r="A1025">
            <v>142.30000000000001</v>
          </cell>
          <cell r="B1025">
            <v>0.50090000000000001</v>
          </cell>
        </row>
        <row r="1026">
          <cell r="A1026">
            <v>142.4</v>
          </cell>
          <cell r="B1026">
            <v>0.50070000000000003</v>
          </cell>
        </row>
        <row r="1027">
          <cell r="A1027">
            <v>142.5</v>
          </cell>
          <cell r="B1027">
            <v>0.50060000000000004</v>
          </cell>
        </row>
        <row r="1028">
          <cell r="A1028">
            <v>142.6</v>
          </cell>
          <cell r="B1028">
            <v>0.50049999999999994</v>
          </cell>
        </row>
        <row r="1029">
          <cell r="A1029">
            <v>142.69999999999999</v>
          </cell>
          <cell r="B1029">
            <v>0.50039999999999996</v>
          </cell>
        </row>
        <row r="1030">
          <cell r="A1030">
            <v>142.80000000000001</v>
          </cell>
          <cell r="B1030">
            <v>0.50029999999999997</v>
          </cell>
        </row>
        <row r="1031">
          <cell r="A1031">
            <v>142.9</v>
          </cell>
          <cell r="B1031">
            <v>0.50019999999999998</v>
          </cell>
        </row>
        <row r="1032">
          <cell r="A1032">
            <v>143</v>
          </cell>
          <cell r="B1032">
            <v>0.50009999999999999</v>
          </cell>
        </row>
        <row r="1033">
          <cell r="A1033">
            <v>143.1</v>
          </cell>
          <cell r="B1033">
            <v>0.5</v>
          </cell>
        </row>
        <row r="1034">
          <cell r="A1034">
            <v>143.19999999999999</v>
          </cell>
          <cell r="B1034">
            <v>0.49990000000000001</v>
          </cell>
        </row>
        <row r="1035">
          <cell r="A1035">
            <v>143.30000000000001</v>
          </cell>
          <cell r="B1035">
            <v>0.49980000000000002</v>
          </cell>
        </row>
        <row r="1036">
          <cell r="A1036">
            <v>143.4</v>
          </cell>
          <cell r="B1036">
            <v>0.49969999999999998</v>
          </cell>
        </row>
        <row r="1037">
          <cell r="A1037">
            <v>143.5</v>
          </cell>
          <cell r="B1037">
            <v>0.4995</v>
          </cell>
        </row>
        <row r="1038">
          <cell r="A1038">
            <v>143.6</v>
          </cell>
          <cell r="B1038">
            <v>0.49940000000000001</v>
          </cell>
        </row>
        <row r="1039">
          <cell r="A1039">
            <v>143.69999999999999</v>
          </cell>
          <cell r="B1039">
            <v>0.49930000000000002</v>
          </cell>
        </row>
        <row r="1040">
          <cell r="A1040">
            <v>143.80000000000001</v>
          </cell>
          <cell r="B1040">
            <v>0.49919999999999998</v>
          </cell>
        </row>
        <row r="1041">
          <cell r="A1041">
            <v>143.9</v>
          </cell>
          <cell r="B1041">
            <v>0.49909999999999999</v>
          </cell>
        </row>
        <row r="1042">
          <cell r="A1042">
            <v>144</v>
          </cell>
          <cell r="B1042">
            <v>0.499</v>
          </cell>
        </row>
        <row r="1043">
          <cell r="A1043">
            <v>144.1</v>
          </cell>
          <cell r="B1043">
            <v>0.49890000000000001</v>
          </cell>
        </row>
        <row r="1044">
          <cell r="A1044">
            <v>144.19999999999999</v>
          </cell>
          <cell r="B1044">
            <v>0.49880000000000002</v>
          </cell>
        </row>
        <row r="1045">
          <cell r="A1045">
            <v>144.30000000000001</v>
          </cell>
          <cell r="B1045">
            <v>0.49869999999999998</v>
          </cell>
        </row>
        <row r="1046">
          <cell r="A1046">
            <v>144.4</v>
          </cell>
          <cell r="B1046">
            <v>0.49859999999999999</v>
          </cell>
        </row>
        <row r="1047">
          <cell r="A1047">
            <v>144.5</v>
          </cell>
          <cell r="B1047">
            <v>0.4985</v>
          </cell>
        </row>
        <row r="1048">
          <cell r="A1048">
            <v>144.6</v>
          </cell>
          <cell r="B1048">
            <v>0.49830000000000002</v>
          </cell>
        </row>
        <row r="1049">
          <cell r="A1049">
            <v>144.69999999999999</v>
          </cell>
          <cell r="B1049">
            <v>0.49819999999999998</v>
          </cell>
        </row>
        <row r="1050">
          <cell r="A1050">
            <v>144.80000000000001</v>
          </cell>
          <cell r="B1050">
            <v>0.49809999999999999</v>
          </cell>
        </row>
        <row r="1051">
          <cell r="A1051">
            <v>144.9</v>
          </cell>
          <cell r="B1051">
            <v>0.498</v>
          </cell>
        </row>
        <row r="1052">
          <cell r="A1052">
            <v>145</v>
          </cell>
          <cell r="B1052">
            <v>0.49790000000000001</v>
          </cell>
        </row>
        <row r="1053">
          <cell r="A1053">
            <v>145.1</v>
          </cell>
          <cell r="B1053">
            <v>0.49780000000000002</v>
          </cell>
        </row>
        <row r="1054">
          <cell r="A1054">
            <v>145.19999999999999</v>
          </cell>
          <cell r="B1054">
            <v>0.49769999999999998</v>
          </cell>
        </row>
        <row r="1055">
          <cell r="A1055">
            <v>145.30000000000001</v>
          </cell>
          <cell r="B1055">
            <v>0.49759999999999999</v>
          </cell>
        </row>
        <row r="1056">
          <cell r="A1056">
            <v>145.4</v>
          </cell>
          <cell r="B1056">
            <v>0.4975</v>
          </cell>
        </row>
        <row r="1057">
          <cell r="A1057">
            <v>145.5</v>
          </cell>
          <cell r="B1057">
            <v>0.49740000000000001</v>
          </cell>
        </row>
        <row r="1058">
          <cell r="A1058">
            <v>145.6</v>
          </cell>
          <cell r="B1058">
            <v>0.49730000000000002</v>
          </cell>
        </row>
        <row r="1059">
          <cell r="A1059">
            <v>145.69999999999999</v>
          </cell>
          <cell r="B1059">
            <v>0.49719999999999998</v>
          </cell>
        </row>
        <row r="1060">
          <cell r="A1060">
            <v>145.80000000000001</v>
          </cell>
          <cell r="B1060">
            <v>0.49709999999999999</v>
          </cell>
        </row>
        <row r="1061">
          <cell r="A1061">
            <v>145.9</v>
          </cell>
          <cell r="B1061">
            <v>0.497</v>
          </cell>
        </row>
        <row r="1062">
          <cell r="A1062">
            <v>146</v>
          </cell>
          <cell r="B1062">
            <v>0.49690000000000001</v>
          </cell>
        </row>
        <row r="1063">
          <cell r="A1063">
            <v>146.1</v>
          </cell>
          <cell r="B1063">
            <v>0.49680000000000002</v>
          </cell>
        </row>
        <row r="1064">
          <cell r="A1064">
            <v>146.19999999999999</v>
          </cell>
          <cell r="B1064">
            <v>0.49669999999999997</v>
          </cell>
        </row>
        <row r="1065">
          <cell r="A1065">
            <v>146.30000000000001</v>
          </cell>
          <cell r="B1065">
            <v>0.49659999999999999</v>
          </cell>
        </row>
        <row r="1066">
          <cell r="A1066">
            <v>146.4</v>
          </cell>
          <cell r="B1066">
            <v>0.4965</v>
          </cell>
        </row>
        <row r="1067">
          <cell r="A1067">
            <v>146.5</v>
          </cell>
          <cell r="B1067">
            <v>0.49640000000000001</v>
          </cell>
        </row>
        <row r="1068">
          <cell r="A1068">
            <v>146.6</v>
          </cell>
          <cell r="B1068">
            <v>0.49630000000000002</v>
          </cell>
        </row>
        <row r="1069">
          <cell r="A1069">
            <v>146.69999999999999</v>
          </cell>
          <cell r="B1069">
            <v>0.49619999999999997</v>
          </cell>
        </row>
        <row r="1070">
          <cell r="A1070">
            <v>146.80000000000001</v>
          </cell>
          <cell r="B1070">
            <v>0.49609999999999999</v>
          </cell>
        </row>
        <row r="1071">
          <cell r="A1071">
            <v>146.9</v>
          </cell>
          <cell r="B1071">
            <v>0.496</v>
          </cell>
        </row>
        <row r="1072">
          <cell r="A1072">
            <v>147</v>
          </cell>
          <cell r="B1072">
            <v>0.49590000000000001</v>
          </cell>
        </row>
        <row r="1073">
          <cell r="A1073">
            <v>147.1</v>
          </cell>
          <cell r="B1073">
            <v>0.49580000000000002</v>
          </cell>
        </row>
        <row r="1074">
          <cell r="A1074">
            <v>147.19999999999999</v>
          </cell>
          <cell r="B1074">
            <v>0.49569999999999997</v>
          </cell>
        </row>
        <row r="1075">
          <cell r="A1075">
            <v>147.30000000000001</v>
          </cell>
          <cell r="B1075">
            <v>0.49559999999999998</v>
          </cell>
        </row>
        <row r="1076">
          <cell r="A1076">
            <v>147.4</v>
          </cell>
          <cell r="B1076">
            <v>0.4955</v>
          </cell>
        </row>
        <row r="1077">
          <cell r="A1077">
            <v>147.5</v>
          </cell>
          <cell r="B1077">
            <v>0.49540000000000001</v>
          </cell>
        </row>
        <row r="1078">
          <cell r="A1078">
            <v>147.6</v>
          </cell>
          <cell r="B1078">
            <v>0.49530000000000002</v>
          </cell>
        </row>
        <row r="1079">
          <cell r="A1079">
            <v>147.69999999999999</v>
          </cell>
          <cell r="B1079">
            <v>0.49519999999999997</v>
          </cell>
        </row>
        <row r="1080">
          <cell r="A1080">
            <v>147.80000000000001</v>
          </cell>
          <cell r="B1080">
            <v>0.49509999999999998</v>
          </cell>
        </row>
        <row r="1081">
          <cell r="A1081">
            <v>147.9</v>
          </cell>
          <cell r="B1081">
            <v>0.495</v>
          </cell>
        </row>
        <row r="1082">
          <cell r="A1082">
            <v>148</v>
          </cell>
          <cell r="B1082">
            <v>0.49490000000000001</v>
          </cell>
        </row>
        <row r="1083">
          <cell r="A1083">
            <v>148.1</v>
          </cell>
          <cell r="B1083">
            <v>0.49480000000000002</v>
          </cell>
        </row>
        <row r="1084">
          <cell r="A1084">
            <v>148.19999999999999</v>
          </cell>
          <cell r="B1084">
            <v>0.49469999999999997</v>
          </cell>
        </row>
        <row r="1085">
          <cell r="A1085">
            <v>148.30000000000001</v>
          </cell>
          <cell r="B1085">
            <v>0.49459999999999998</v>
          </cell>
        </row>
        <row r="1086">
          <cell r="A1086">
            <v>148.4</v>
          </cell>
          <cell r="B1086">
            <v>0.4945</v>
          </cell>
        </row>
        <row r="1087">
          <cell r="A1087">
            <v>148.5</v>
          </cell>
          <cell r="B1087">
            <v>0.49440000000000001</v>
          </cell>
        </row>
        <row r="1088">
          <cell r="A1088">
            <v>148.6</v>
          </cell>
          <cell r="B1088">
            <v>0.49430000000000002</v>
          </cell>
        </row>
        <row r="1089">
          <cell r="A1089">
            <v>148.69999999999999</v>
          </cell>
          <cell r="B1089">
            <v>0.49419999999999997</v>
          </cell>
        </row>
        <row r="1090">
          <cell r="A1090">
            <v>148.80000000000001</v>
          </cell>
          <cell r="B1090">
            <v>0.49409999999999998</v>
          </cell>
        </row>
        <row r="1091">
          <cell r="A1091">
            <v>148.9</v>
          </cell>
          <cell r="B1091">
            <v>0.49399999999999999</v>
          </cell>
        </row>
        <row r="1092">
          <cell r="A1092">
            <v>149</v>
          </cell>
          <cell r="B1092">
            <v>0.49390000000000001</v>
          </cell>
        </row>
        <row r="1093">
          <cell r="A1093">
            <v>149.1</v>
          </cell>
          <cell r="B1093">
            <v>0.49380000000000002</v>
          </cell>
        </row>
        <row r="1094">
          <cell r="A1094">
            <v>149.19999999999999</v>
          </cell>
          <cell r="B1094">
            <v>0.49370000000000003</v>
          </cell>
        </row>
        <row r="1095">
          <cell r="A1095">
            <v>149.30000000000001</v>
          </cell>
          <cell r="B1095">
            <v>0.49359999999999998</v>
          </cell>
        </row>
        <row r="1096">
          <cell r="A1096">
            <v>149.4</v>
          </cell>
          <cell r="B1096">
            <v>0.49349999999999999</v>
          </cell>
        </row>
        <row r="1097">
          <cell r="A1097">
            <v>149.5</v>
          </cell>
          <cell r="B1097">
            <v>0.49340000000000001</v>
          </cell>
        </row>
        <row r="1098">
          <cell r="A1098">
            <v>149.6</v>
          </cell>
          <cell r="B1098">
            <v>0.49330000000000002</v>
          </cell>
        </row>
        <row r="1099">
          <cell r="A1099">
            <v>149.69999999999999</v>
          </cell>
          <cell r="B1099">
            <v>0.49320000000000003</v>
          </cell>
        </row>
        <row r="1100">
          <cell r="A1100">
            <v>149.80000000000001</v>
          </cell>
          <cell r="B1100">
            <v>0.49309999999999998</v>
          </cell>
        </row>
        <row r="1101">
          <cell r="A1101">
            <v>149.9</v>
          </cell>
          <cell r="B1101">
            <v>0.49299999999999999</v>
          </cell>
        </row>
        <row r="1102">
          <cell r="A1102">
            <v>150</v>
          </cell>
          <cell r="B1102">
            <v>0.4929</v>
          </cell>
        </row>
        <row r="1103">
          <cell r="A1103">
            <v>150.1</v>
          </cell>
          <cell r="B1103">
            <v>0.49280000000000002</v>
          </cell>
        </row>
        <row r="1104">
          <cell r="A1104">
            <v>150.19999999999999</v>
          </cell>
          <cell r="B1104">
            <v>0.49270000000000003</v>
          </cell>
        </row>
        <row r="1105">
          <cell r="A1105">
            <v>150.30000000000001</v>
          </cell>
          <cell r="B1105">
            <v>0.49259999999999998</v>
          </cell>
        </row>
        <row r="1106">
          <cell r="A1106">
            <v>150.4</v>
          </cell>
          <cell r="B1106">
            <v>0.49249999999999999</v>
          </cell>
        </row>
        <row r="1107">
          <cell r="A1107">
            <v>150.5</v>
          </cell>
          <cell r="B1107">
            <v>0.4924</v>
          </cell>
        </row>
        <row r="1108">
          <cell r="A1108">
            <v>150.6</v>
          </cell>
          <cell r="B1108">
            <v>0.49230000000000002</v>
          </cell>
        </row>
        <row r="1109">
          <cell r="A1109">
            <v>150.69999999999999</v>
          </cell>
          <cell r="B1109">
            <v>0.49220000000000003</v>
          </cell>
        </row>
        <row r="1110">
          <cell r="A1110">
            <v>150.80000000000001</v>
          </cell>
          <cell r="B1110">
            <v>0.49209999999999998</v>
          </cell>
        </row>
        <row r="1111">
          <cell r="A1111">
            <v>150.9</v>
          </cell>
          <cell r="B1111">
            <v>0.49199999999999999</v>
          </cell>
        </row>
        <row r="1112">
          <cell r="A1112">
            <v>151</v>
          </cell>
          <cell r="B1112">
            <v>0.4919</v>
          </cell>
        </row>
        <row r="1113">
          <cell r="A1113">
            <v>151.1</v>
          </cell>
          <cell r="B1113">
            <v>0.49180000000000001</v>
          </cell>
        </row>
        <row r="1114">
          <cell r="A1114">
            <v>151.19999999999999</v>
          </cell>
          <cell r="B1114">
            <v>0.49170000000000003</v>
          </cell>
        </row>
        <row r="1115">
          <cell r="A1115">
            <v>151.30000000000001</v>
          </cell>
          <cell r="B1115">
            <v>0.49159999999999998</v>
          </cell>
        </row>
        <row r="1116">
          <cell r="A1116">
            <v>151.4</v>
          </cell>
          <cell r="B1116">
            <v>0.49149999999999999</v>
          </cell>
        </row>
        <row r="1117">
          <cell r="A1117">
            <v>151.5</v>
          </cell>
          <cell r="B1117">
            <v>0.4914</v>
          </cell>
        </row>
        <row r="1118">
          <cell r="A1118">
            <v>151.6</v>
          </cell>
          <cell r="B1118">
            <v>0.49130000000000001</v>
          </cell>
        </row>
        <row r="1119">
          <cell r="A1119">
            <v>151.69999999999999</v>
          </cell>
          <cell r="B1119">
            <v>0.49120000000000003</v>
          </cell>
        </row>
        <row r="1120">
          <cell r="A1120">
            <v>151.80000000000001</v>
          </cell>
          <cell r="B1120">
            <v>0.49109999999999998</v>
          </cell>
        </row>
        <row r="1121">
          <cell r="A1121">
            <v>151.9</v>
          </cell>
          <cell r="B1121">
            <v>0.49099999999999999</v>
          </cell>
        </row>
        <row r="1122">
          <cell r="A1122">
            <v>152</v>
          </cell>
          <cell r="B1122">
            <v>0.4909</v>
          </cell>
        </row>
        <row r="1123">
          <cell r="A1123">
            <v>152.1</v>
          </cell>
          <cell r="B1123">
            <v>0.49080000000000001</v>
          </cell>
        </row>
        <row r="1124">
          <cell r="A1124">
            <v>152.19999999999999</v>
          </cell>
          <cell r="B1124">
            <v>0.49070000000000003</v>
          </cell>
        </row>
        <row r="1125">
          <cell r="A1125">
            <v>152.30000000000001</v>
          </cell>
          <cell r="B1125">
            <v>0.49059999999999998</v>
          </cell>
        </row>
        <row r="1126">
          <cell r="A1126">
            <v>152.4</v>
          </cell>
          <cell r="B1126">
            <v>0.49049999999999999</v>
          </cell>
        </row>
        <row r="1127">
          <cell r="A1127">
            <v>152.5</v>
          </cell>
          <cell r="B1127">
            <v>0.4904</v>
          </cell>
        </row>
        <row r="1128">
          <cell r="A1128">
            <v>152.6</v>
          </cell>
          <cell r="B1128">
            <v>0.49030000000000001</v>
          </cell>
        </row>
        <row r="1129">
          <cell r="A1129">
            <v>152.69999999999999</v>
          </cell>
          <cell r="B1129">
            <v>0.49020000000000002</v>
          </cell>
        </row>
        <row r="1130">
          <cell r="A1130">
            <v>152.80000000000001</v>
          </cell>
          <cell r="B1130">
            <v>0.49009999999999998</v>
          </cell>
        </row>
        <row r="1131">
          <cell r="A1131">
            <v>152.9</v>
          </cell>
          <cell r="B1131">
            <v>0.49</v>
          </cell>
        </row>
        <row r="1132">
          <cell r="A1132">
            <v>153</v>
          </cell>
          <cell r="B1132">
            <v>0.4899</v>
          </cell>
        </row>
        <row r="1133">
          <cell r="A1133">
            <v>153.1</v>
          </cell>
          <cell r="B1133">
            <v>0.48980000000000001</v>
          </cell>
        </row>
        <row r="1134">
          <cell r="A1134">
            <v>153.19999999999999</v>
          </cell>
          <cell r="B1134">
            <v>0.48970000000000002</v>
          </cell>
        </row>
        <row r="1135">
          <cell r="A1135">
            <v>153.30000000000001</v>
          </cell>
          <cell r="B1135">
            <v>0.48959999999999998</v>
          </cell>
        </row>
        <row r="1136">
          <cell r="A1136">
            <v>153.4</v>
          </cell>
          <cell r="B1136">
            <v>0.48949999999999999</v>
          </cell>
        </row>
        <row r="1137">
          <cell r="A1137">
            <v>153.5</v>
          </cell>
          <cell r="B1137">
            <v>0.4894</v>
          </cell>
        </row>
        <row r="1138">
          <cell r="A1138">
            <v>153.6</v>
          </cell>
          <cell r="B1138">
            <v>0.48930000000000001</v>
          </cell>
        </row>
        <row r="1139">
          <cell r="A1139">
            <v>153.69999999999999</v>
          </cell>
          <cell r="B1139">
            <v>0.48920000000000002</v>
          </cell>
        </row>
        <row r="1140">
          <cell r="A1140">
            <v>153.80000000000001</v>
          </cell>
          <cell r="B1140">
            <v>0.48909999999999998</v>
          </cell>
        </row>
        <row r="1141">
          <cell r="A1141">
            <v>153.9</v>
          </cell>
          <cell r="B1141">
            <v>0.48899999999999999</v>
          </cell>
        </row>
        <row r="1142">
          <cell r="A1142">
            <v>154</v>
          </cell>
          <cell r="B1142">
            <v>0.4889</v>
          </cell>
        </row>
        <row r="1143">
          <cell r="A1143">
            <v>154.1</v>
          </cell>
          <cell r="B1143">
            <v>0.48880000000000001</v>
          </cell>
        </row>
        <row r="1144">
          <cell r="A1144">
            <v>154.19999999999999</v>
          </cell>
          <cell r="B1144">
            <v>0.48870000000000002</v>
          </cell>
        </row>
        <row r="1145">
          <cell r="A1145">
            <v>154.30000000000001</v>
          </cell>
          <cell r="B1145">
            <v>0.48859999999999998</v>
          </cell>
        </row>
        <row r="1146">
          <cell r="A1146">
            <v>154.4</v>
          </cell>
          <cell r="B1146">
            <v>0.48849999999999999</v>
          </cell>
        </row>
        <row r="1147">
          <cell r="A1147">
            <v>154.5</v>
          </cell>
          <cell r="B1147">
            <v>0.4884</v>
          </cell>
        </row>
        <row r="1148">
          <cell r="A1148">
            <v>154.6</v>
          </cell>
          <cell r="B1148">
            <v>0.48830000000000001</v>
          </cell>
        </row>
        <row r="1149">
          <cell r="A1149">
            <v>154.69999999999999</v>
          </cell>
          <cell r="B1149">
            <v>0.48820000000000002</v>
          </cell>
        </row>
        <row r="1150">
          <cell r="A1150">
            <v>154.80000000000001</v>
          </cell>
          <cell r="B1150">
            <v>0.48809999999999998</v>
          </cell>
        </row>
        <row r="1151">
          <cell r="A1151">
            <v>154.9</v>
          </cell>
          <cell r="B1151">
            <v>0.48799999999999999</v>
          </cell>
        </row>
        <row r="1152">
          <cell r="A1152">
            <v>155</v>
          </cell>
          <cell r="B1152">
            <v>0.4879</v>
          </cell>
        </row>
        <row r="1153">
          <cell r="A1153">
            <v>155.1</v>
          </cell>
          <cell r="B1153">
            <v>0.48780000000000001</v>
          </cell>
        </row>
        <row r="1154">
          <cell r="A1154">
            <v>155.19999999999999</v>
          </cell>
          <cell r="B1154">
            <v>0.48770000000000002</v>
          </cell>
        </row>
        <row r="1155">
          <cell r="A1155">
            <v>155.30000000000001</v>
          </cell>
          <cell r="B1155">
            <v>0.48759999999999998</v>
          </cell>
        </row>
        <row r="1156">
          <cell r="A1156">
            <v>155.4</v>
          </cell>
          <cell r="B1156">
            <v>0.48749999999999999</v>
          </cell>
        </row>
        <row r="1157">
          <cell r="A1157">
            <v>155.5</v>
          </cell>
          <cell r="B1157">
            <v>0.4874</v>
          </cell>
        </row>
        <row r="1158">
          <cell r="A1158">
            <v>155.6</v>
          </cell>
          <cell r="B1158">
            <v>0.4874</v>
          </cell>
        </row>
        <row r="1159">
          <cell r="A1159">
            <v>155.69999999999999</v>
          </cell>
          <cell r="B1159">
            <v>0.48730000000000001</v>
          </cell>
        </row>
        <row r="1160">
          <cell r="A1160">
            <v>155.80000000000001</v>
          </cell>
          <cell r="B1160">
            <v>0.48720000000000002</v>
          </cell>
        </row>
        <row r="1161">
          <cell r="A1161">
            <v>155.9</v>
          </cell>
          <cell r="B1161">
            <v>0.48709999999999998</v>
          </cell>
        </row>
        <row r="1162">
          <cell r="A1162">
            <v>156</v>
          </cell>
          <cell r="B1162">
            <v>0.48699999999999999</v>
          </cell>
        </row>
        <row r="1163">
          <cell r="A1163">
            <v>156.1</v>
          </cell>
          <cell r="B1163">
            <v>0.4869</v>
          </cell>
        </row>
        <row r="1164">
          <cell r="A1164">
            <v>156.19999999999999</v>
          </cell>
          <cell r="B1164">
            <v>0.48680000000000001</v>
          </cell>
        </row>
        <row r="1165">
          <cell r="A1165">
            <v>156.30000000000001</v>
          </cell>
          <cell r="B1165">
            <v>0.48680000000000001</v>
          </cell>
        </row>
        <row r="1166">
          <cell r="A1166">
            <v>156.4</v>
          </cell>
          <cell r="B1166">
            <v>0.48670000000000002</v>
          </cell>
        </row>
        <row r="1167">
          <cell r="A1167">
            <v>156.5</v>
          </cell>
          <cell r="B1167">
            <v>0.48659999999999998</v>
          </cell>
        </row>
        <row r="1168">
          <cell r="A1168">
            <v>156.6</v>
          </cell>
          <cell r="B1168">
            <v>0.48649999999999999</v>
          </cell>
        </row>
        <row r="1169">
          <cell r="A1169">
            <v>156.69999999999999</v>
          </cell>
          <cell r="B1169">
            <v>0.4864</v>
          </cell>
        </row>
        <row r="1170">
          <cell r="A1170">
            <v>156.80000000000001</v>
          </cell>
          <cell r="B1170">
            <v>0.48630000000000001</v>
          </cell>
        </row>
        <row r="1171">
          <cell r="A1171">
            <v>156.9</v>
          </cell>
          <cell r="B1171">
            <v>0.48620000000000002</v>
          </cell>
        </row>
        <row r="1172">
          <cell r="A1172">
            <v>157</v>
          </cell>
          <cell r="B1172">
            <v>0.48609999999999998</v>
          </cell>
        </row>
        <row r="1173">
          <cell r="A1173">
            <v>157.1</v>
          </cell>
          <cell r="B1173">
            <v>0.48599999999999999</v>
          </cell>
        </row>
        <row r="1174">
          <cell r="A1174">
            <v>157.19999999999999</v>
          </cell>
          <cell r="B1174">
            <v>0.4859</v>
          </cell>
        </row>
        <row r="1175">
          <cell r="A1175">
            <v>157.30000000000001</v>
          </cell>
          <cell r="B1175">
            <v>0.4859</v>
          </cell>
        </row>
        <row r="1176">
          <cell r="A1176">
            <v>157.4</v>
          </cell>
          <cell r="B1176">
            <v>0.48580000000000001</v>
          </cell>
        </row>
        <row r="1177">
          <cell r="A1177">
            <v>157.5</v>
          </cell>
          <cell r="B1177">
            <v>0.48570000000000002</v>
          </cell>
        </row>
        <row r="1178">
          <cell r="A1178">
            <v>157.6</v>
          </cell>
          <cell r="B1178">
            <v>0.48559999999999998</v>
          </cell>
        </row>
        <row r="1179">
          <cell r="A1179">
            <v>157.69999999999999</v>
          </cell>
          <cell r="B1179">
            <v>0.48549999999999999</v>
          </cell>
        </row>
        <row r="1180">
          <cell r="A1180">
            <v>157.80000000000001</v>
          </cell>
          <cell r="B1180">
            <v>0.4854</v>
          </cell>
        </row>
        <row r="1181">
          <cell r="A1181">
            <v>157.9</v>
          </cell>
          <cell r="B1181">
            <v>0.48530000000000001</v>
          </cell>
        </row>
        <row r="1182">
          <cell r="A1182">
            <v>158</v>
          </cell>
          <cell r="B1182">
            <v>0.48520000000000002</v>
          </cell>
        </row>
        <row r="1183">
          <cell r="A1183">
            <v>158.1</v>
          </cell>
          <cell r="B1183">
            <v>0.48509999999999998</v>
          </cell>
        </row>
        <row r="1184">
          <cell r="A1184">
            <v>158.19999999999999</v>
          </cell>
          <cell r="B1184">
            <v>0.48499999999999999</v>
          </cell>
        </row>
        <row r="1185">
          <cell r="A1185">
            <v>158.30000000000001</v>
          </cell>
          <cell r="B1185">
            <v>0.48499999999999999</v>
          </cell>
        </row>
        <row r="1186">
          <cell r="A1186">
            <v>158.4</v>
          </cell>
          <cell r="B1186">
            <v>0.4849</v>
          </cell>
        </row>
        <row r="1187">
          <cell r="A1187">
            <v>158.5</v>
          </cell>
          <cell r="B1187">
            <v>0.48480000000000001</v>
          </cell>
        </row>
        <row r="1188">
          <cell r="A1188">
            <v>158.6</v>
          </cell>
          <cell r="B1188">
            <v>0.48470000000000002</v>
          </cell>
        </row>
        <row r="1189">
          <cell r="A1189">
            <v>158.69999999999999</v>
          </cell>
          <cell r="B1189">
            <v>0.48459999999999998</v>
          </cell>
        </row>
        <row r="1190">
          <cell r="A1190">
            <v>158.80000000000001</v>
          </cell>
          <cell r="B1190">
            <v>0.48449999999999999</v>
          </cell>
        </row>
        <row r="1191">
          <cell r="A1191">
            <v>158.9</v>
          </cell>
          <cell r="B1191">
            <v>0.4844</v>
          </cell>
        </row>
        <row r="1192">
          <cell r="A1192">
            <v>159</v>
          </cell>
          <cell r="B1192">
            <v>0.48430000000000001</v>
          </cell>
        </row>
        <row r="1193">
          <cell r="A1193">
            <v>159.1</v>
          </cell>
          <cell r="B1193">
            <v>0.48420000000000002</v>
          </cell>
        </row>
        <row r="1194">
          <cell r="A1194">
            <v>159.19999999999999</v>
          </cell>
          <cell r="B1194">
            <v>0.48409999999999997</v>
          </cell>
        </row>
        <row r="1195">
          <cell r="A1195">
            <v>159.30000000000001</v>
          </cell>
          <cell r="B1195">
            <v>0.48409999999999997</v>
          </cell>
        </row>
        <row r="1196">
          <cell r="A1196">
            <v>159.4</v>
          </cell>
          <cell r="B1196">
            <v>0.48399999999999999</v>
          </cell>
        </row>
        <row r="1197">
          <cell r="A1197">
            <v>159.5</v>
          </cell>
          <cell r="B1197">
            <v>0.4839</v>
          </cell>
        </row>
        <row r="1198">
          <cell r="A1198">
            <v>159.6</v>
          </cell>
          <cell r="B1198">
            <v>0.48380000000000001</v>
          </cell>
        </row>
        <row r="1199">
          <cell r="A1199">
            <v>159.69999999999999</v>
          </cell>
          <cell r="B1199">
            <v>0.48370000000000002</v>
          </cell>
        </row>
        <row r="1200">
          <cell r="A1200">
            <v>159.80000000000001</v>
          </cell>
          <cell r="B1200">
            <v>0.48359999999999997</v>
          </cell>
        </row>
        <row r="1201">
          <cell r="A1201">
            <v>159.9</v>
          </cell>
          <cell r="B1201">
            <v>0.48349999999999999</v>
          </cell>
        </row>
        <row r="1202">
          <cell r="A1202">
            <v>160</v>
          </cell>
          <cell r="B1202">
            <v>0.4834</v>
          </cell>
        </row>
        <row r="1203">
          <cell r="A1203">
            <v>160.1</v>
          </cell>
          <cell r="B1203">
            <v>0.48330000000000001</v>
          </cell>
        </row>
        <row r="1204">
          <cell r="A1204">
            <v>160.19999999999999</v>
          </cell>
          <cell r="B1204">
            <v>0.48320000000000002</v>
          </cell>
        </row>
        <row r="1205">
          <cell r="A1205">
            <v>160.30000000000001</v>
          </cell>
          <cell r="B1205">
            <v>0.48320000000000002</v>
          </cell>
        </row>
        <row r="1206">
          <cell r="A1206">
            <v>160.4</v>
          </cell>
          <cell r="B1206">
            <v>0.48309999999999997</v>
          </cell>
        </row>
        <row r="1207">
          <cell r="A1207">
            <v>160.5</v>
          </cell>
          <cell r="B1207">
            <v>0.48299999999999998</v>
          </cell>
        </row>
        <row r="1208">
          <cell r="A1208">
            <v>160.6</v>
          </cell>
          <cell r="B1208">
            <v>0.4829</v>
          </cell>
        </row>
        <row r="1209">
          <cell r="A1209">
            <v>160.69999999999999</v>
          </cell>
          <cell r="B1209">
            <v>0.48280000000000001</v>
          </cell>
        </row>
        <row r="1210">
          <cell r="A1210">
            <v>160.80000000000001</v>
          </cell>
          <cell r="B1210">
            <v>0.48270000000000002</v>
          </cell>
        </row>
        <row r="1211">
          <cell r="A1211">
            <v>160.9</v>
          </cell>
          <cell r="B1211">
            <v>0.48259999999999997</v>
          </cell>
        </row>
        <row r="1212">
          <cell r="A1212">
            <v>161</v>
          </cell>
          <cell r="B1212">
            <v>0.48249999999999998</v>
          </cell>
        </row>
        <row r="1213">
          <cell r="A1213">
            <v>161.1</v>
          </cell>
          <cell r="B1213">
            <v>0.4824</v>
          </cell>
        </row>
        <row r="1214">
          <cell r="A1214">
            <v>161.19999999999999</v>
          </cell>
          <cell r="B1214">
            <v>0.48230000000000001</v>
          </cell>
        </row>
        <row r="1215">
          <cell r="A1215">
            <v>161.30000000000001</v>
          </cell>
          <cell r="B1215">
            <v>0.48230000000000001</v>
          </cell>
        </row>
        <row r="1216">
          <cell r="A1216">
            <v>161.4</v>
          </cell>
          <cell r="B1216">
            <v>0.48220000000000002</v>
          </cell>
        </row>
        <row r="1217">
          <cell r="A1217">
            <v>161.5</v>
          </cell>
          <cell r="B1217">
            <v>0.48209999999999997</v>
          </cell>
        </row>
        <row r="1218">
          <cell r="A1218">
            <v>161.6</v>
          </cell>
          <cell r="B1218">
            <v>0.48199999999999998</v>
          </cell>
        </row>
        <row r="1219">
          <cell r="A1219">
            <v>161.69999999999999</v>
          </cell>
          <cell r="B1219">
            <v>0.4819</v>
          </cell>
        </row>
        <row r="1220">
          <cell r="A1220">
            <v>161.80000000000001</v>
          </cell>
          <cell r="B1220">
            <v>0.48180000000000001</v>
          </cell>
        </row>
        <row r="1221">
          <cell r="A1221">
            <v>161.9</v>
          </cell>
          <cell r="B1221">
            <v>0.48170000000000002</v>
          </cell>
        </row>
        <row r="1222">
          <cell r="A1222">
            <v>162</v>
          </cell>
          <cell r="B1222">
            <v>0.48159999999999997</v>
          </cell>
        </row>
        <row r="1223">
          <cell r="A1223">
            <v>162.1</v>
          </cell>
          <cell r="B1223">
            <v>0.48149999999999998</v>
          </cell>
        </row>
        <row r="1224">
          <cell r="A1224">
            <v>162.19999999999999</v>
          </cell>
          <cell r="B1224">
            <v>0.48139999999999999</v>
          </cell>
        </row>
        <row r="1225">
          <cell r="A1225">
            <v>162.30000000000001</v>
          </cell>
          <cell r="B1225">
            <v>0.48139999999999999</v>
          </cell>
        </row>
        <row r="1226">
          <cell r="A1226">
            <v>162.4</v>
          </cell>
          <cell r="B1226">
            <v>0.48130000000000001</v>
          </cell>
        </row>
        <row r="1227">
          <cell r="A1227">
            <v>162.5</v>
          </cell>
          <cell r="B1227">
            <v>0.48120000000000002</v>
          </cell>
        </row>
        <row r="1228">
          <cell r="A1228">
            <v>162.6</v>
          </cell>
          <cell r="B1228">
            <v>0.48110000000000003</v>
          </cell>
        </row>
        <row r="1229">
          <cell r="A1229">
            <v>162.69999999999999</v>
          </cell>
          <cell r="B1229">
            <v>0.48099999999999998</v>
          </cell>
        </row>
        <row r="1230">
          <cell r="A1230">
            <v>162.80000000000001</v>
          </cell>
          <cell r="B1230">
            <v>0.48089999999999999</v>
          </cell>
        </row>
        <row r="1231">
          <cell r="A1231">
            <v>162.9</v>
          </cell>
          <cell r="B1231">
            <v>0.48080000000000001</v>
          </cell>
        </row>
        <row r="1232">
          <cell r="A1232">
            <v>163</v>
          </cell>
          <cell r="B1232">
            <v>0.48070000000000002</v>
          </cell>
        </row>
        <row r="1233">
          <cell r="A1233">
            <v>163.1</v>
          </cell>
          <cell r="B1233">
            <v>0.48060000000000003</v>
          </cell>
        </row>
        <row r="1234">
          <cell r="A1234">
            <v>163.19999999999999</v>
          </cell>
          <cell r="B1234">
            <v>0.48049999999999998</v>
          </cell>
        </row>
        <row r="1235">
          <cell r="A1235">
            <v>163.30000000000001</v>
          </cell>
          <cell r="B1235">
            <v>0.48049999999999998</v>
          </cell>
        </row>
        <row r="1236">
          <cell r="A1236">
            <v>163.4</v>
          </cell>
          <cell r="B1236">
            <v>0.48039999999999999</v>
          </cell>
        </row>
        <row r="1237">
          <cell r="A1237">
            <v>163.5</v>
          </cell>
          <cell r="B1237">
            <v>0.4803</v>
          </cell>
        </row>
        <row r="1238">
          <cell r="A1238">
            <v>163.6</v>
          </cell>
          <cell r="B1238">
            <v>0.48020000000000002</v>
          </cell>
        </row>
        <row r="1239">
          <cell r="A1239">
            <v>163.69999999999999</v>
          </cell>
          <cell r="B1239">
            <v>0.48010000000000003</v>
          </cell>
        </row>
        <row r="1240">
          <cell r="A1240">
            <v>163.80000000000001</v>
          </cell>
          <cell r="B1240">
            <v>0.48</v>
          </cell>
        </row>
        <row r="1241">
          <cell r="A1241">
            <v>163.9</v>
          </cell>
          <cell r="B1241">
            <v>0.47989999999999999</v>
          </cell>
        </row>
        <row r="1242">
          <cell r="A1242">
            <v>164</v>
          </cell>
          <cell r="B1242">
            <v>0.4798</v>
          </cell>
        </row>
        <row r="1243">
          <cell r="A1243">
            <v>164.1</v>
          </cell>
          <cell r="B1243">
            <v>0.47970000000000002</v>
          </cell>
        </row>
        <row r="1244">
          <cell r="A1244">
            <v>164.2</v>
          </cell>
          <cell r="B1244">
            <v>0.47960000000000003</v>
          </cell>
        </row>
        <row r="1245">
          <cell r="A1245">
            <v>164.3</v>
          </cell>
          <cell r="B1245">
            <v>0.47960000000000003</v>
          </cell>
        </row>
        <row r="1246">
          <cell r="A1246">
            <v>164.4</v>
          </cell>
          <cell r="B1246">
            <v>0.47949999999999998</v>
          </cell>
        </row>
        <row r="1247">
          <cell r="A1247">
            <v>164.5</v>
          </cell>
          <cell r="B1247">
            <v>0.47939999999999999</v>
          </cell>
        </row>
        <row r="1248">
          <cell r="A1248">
            <v>164.6</v>
          </cell>
          <cell r="B1248">
            <v>0.4793</v>
          </cell>
        </row>
        <row r="1249">
          <cell r="A1249">
            <v>164.7</v>
          </cell>
          <cell r="B1249">
            <v>0.47920000000000001</v>
          </cell>
        </row>
        <row r="1250">
          <cell r="A1250">
            <v>164.8</v>
          </cell>
          <cell r="B1250">
            <v>0.47910000000000003</v>
          </cell>
        </row>
        <row r="1251">
          <cell r="A1251">
            <v>164.9</v>
          </cell>
          <cell r="B1251">
            <v>0.47899999999999998</v>
          </cell>
        </row>
        <row r="1252">
          <cell r="A1252">
            <v>165</v>
          </cell>
          <cell r="B1252">
            <v>0.47889999999999999</v>
          </cell>
        </row>
        <row r="1253">
          <cell r="A1253">
            <v>165.1</v>
          </cell>
          <cell r="B1253">
            <v>0.4788</v>
          </cell>
        </row>
        <row r="1254">
          <cell r="A1254">
            <v>165.2</v>
          </cell>
          <cell r="B1254">
            <v>0.47870000000000001</v>
          </cell>
        </row>
        <row r="1255">
          <cell r="A1255">
            <v>165.3</v>
          </cell>
          <cell r="B1255">
            <v>0.47870000000000001</v>
          </cell>
        </row>
        <row r="1256">
          <cell r="A1256">
            <v>165.4</v>
          </cell>
          <cell r="B1256">
            <v>0.47860000000000003</v>
          </cell>
        </row>
        <row r="1257">
          <cell r="A1257">
            <v>165.5</v>
          </cell>
          <cell r="B1257">
            <v>0.47849999999999998</v>
          </cell>
        </row>
        <row r="1258">
          <cell r="A1258">
            <v>165.6</v>
          </cell>
          <cell r="B1258">
            <v>0.47839999999999999</v>
          </cell>
        </row>
        <row r="1259">
          <cell r="A1259">
            <v>165.7</v>
          </cell>
          <cell r="B1259">
            <v>0.4783</v>
          </cell>
        </row>
        <row r="1260">
          <cell r="A1260">
            <v>165.8</v>
          </cell>
          <cell r="B1260">
            <v>0.47820000000000001</v>
          </cell>
        </row>
        <row r="1261">
          <cell r="A1261">
            <v>165.9</v>
          </cell>
          <cell r="B1261">
            <v>0.47810000000000002</v>
          </cell>
        </row>
        <row r="1262">
          <cell r="A1262">
            <v>166</v>
          </cell>
          <cell r="B1262">
            <v>0.47810000000000002</v>
          </cell>
        </row>
        <row r="1263">
          <cell r="A1263">
            <v>166.1</v>
          </cell>
          <cell r="B1263">
            <v>0.47800999999999999</v>
          </cell>
        </row>
        <row r="1264">
          <cell r="A1264">
            <v>166.2</v>
          </cell>
          <cell r="B1264">
            <v>0.47792000000000001</v>
          </cell>
        </row>
        <row r="1265">
          <cell r="A1265">
            <v>166.3</v>
          </cell>
          <cell r="B1265">
            <v>0.47782999999999998</v>
          </cell>
        </row>
        <row r="1266">
          <cell r="A1266">
            <v>166.4</v>
          </cell>
          <cell r="B1266">
            <v>0.47774</v>
          </cell>
        </row>
        <row r="1267">
          <cell r="A1267">
            <v>166.5</v>
          </cell>
          <cell r="B1267">
            <v>0.47765000000000002</v>
          </cell>
        </row>
        <row r="1268">
          <cell r="A1268">
            <v>166.6</v>
          </cell>
          <cell r="B1268">
            <v>0.47755999999999998</v>
          </cell>
        </row>
        <row r="1269">
          <cell r="A1269">
            <v>166.7</v>
          </cell>
          <cell r="B1269">
            <v>0.47747000000000001</v>
          </cell>
        </row>
        <row r="1270">
          <cell r="A1270">
            <v>166.8</v>
          </cell>
          <cell r="B1270">
            <v>0.47738000000000003</v>
          </cell>
        </row>
        <row r="1271">
          <cell r="A1271">
            <v>166.9</v>
          </cell>
          <cell r="B1271">
            <v>0.47728999999999999</v>
          </cell>
        </row>
        <row r="1272">
          <cell r="A1272">
            <v>167</v>
          </cell>
          <cell r="B1272">
            <v>0.47720000000000001</v>
          </cell>
        </row>
        <row r="1273">
          <cell r="A1273">
            <v>167.1</v>
          </cell>
          <cell r="B1273">
            <v>0.47710999999999998</v>
          </cell>
        </row>
        <row r="1274">
          <cell r="A1274">
            <v>167.2</v>
          </cell>
          <cell r="B1274">
            <v>0.47702</v>
          </cell>
        </row>
        <row r="1275">
          <cell r="A1275">
            <v>167.3</v>
          </cell>
          <cell r="B1275">
            <v>0.47693000000000002</v>
          </cell>
        </row>
        <row r="1276">
          <cell r="A1276">
            <v>167.4</v>
          </cell>
          <cell r="B1276">
            <v>0.47683999999999999</v>
          </cell>
        </row>
        <row r="1277">
          <cell r="A1277">
            <v>167.5</v>
          </cell>
          <cell r="B1277">
            <v>0.47675000000000001</v>
          </cell>
        </row>
        <row r="1278">
          <cell r="A1278">
            <v>167.6</v>
          </cell>
          <cell r="B1278">
            <v>0.47665999999999997</v>
          </cell>
        </row>
        <row r="1279">
          <cell r="A1279">
            <v>167.7</v>
          </cell>
          <cell r="B1279">
            <v>0.47656999999999999</v>
          </cell>
        </row>
        <row r="1280">
          <cell r="A1280">
            <v>167.8</v>
          </cell>
          <cell r="B1280">
            <v>0.47648000000000001</v>
          </cell>
        </row>
        <row r="1281">
          <cell r="A1281">
            <v>167.9</v>
          </cell>
          <cell r="B1281">
            <v>0.47638999999999998</v>
          </cell>
        </row>
        <row r="1282">
          <cell r="A1282">
            <v>168</v>
          </cell>
          <cell r="B1282">
            <v>0.4763</v>
          </cell>
        </row>
        <row r="1283">
          <cell r="A1283">
            <v>168.1</v>
          </cell>
          <cell r="B1283">
            <v>0.47621000000000002</v>
          </cell>
        </row>
        <row r="1284">
          <cell r="A1284">
            <v>168.2</v>
          </cell>
          <cell r="B1284">
            <v>0.47611999999999999</v>
          </cell>
        </row>
        <row r="1285">
          <cell r="A1285">
            <v>168.3</v>
          </cell>
          <cell r="B1285">
            <v>0.47603000000000001</v>
          </cell>
        </row>
        <row r="1286">
          <cell r="A1286">
            <v>168.4</v>
          </cell>
          <cell r="B1286">
            <v>0.47593999999999997</v>
          </cell>
        </row>
        <row r="1287">
          <cell r="A1287">
            <v>168.5</v>
          </cell>
          <cell r="B1287">
            <v>0.47585</v>
          </cell>
        </row>
        <row r="1288">
          <cell r="A1288">
            <v>168.6</v>
          </cell>
          <cell r="B1288">
            <v>0.47576000000000002</v>
          </cell>
        </row>
        <row r="1289">
          <cell r="A1289">
            <v>168.7</v>
          </cell>
          <cell r="B1289">
            <v>0.47566999999999998</v>
          </cell>
        </row>
        <row r="1290">
          <cell r="A1290">
            <v>168.8</v>
          </cell>
          <cell r="B1290">
            <v>0.47558</v>
          </cell>
        </row>
        <row r="1291">
          <cell r="A1291">
            <v>168.9</v>
          </cell>
          <cell r="B1291">
            <v>0.47549000000000002</v>
          </cell>
        </row>
        <row r="1292">
          <cell r="A1292">
            <v>169</v>
          </cell>
          <cell r="B1292">
            <v>0.47539999999999999</v>
          </cell>
        </row>
        <row r="1293">
          <cell r="A1293">
            <v>169.1</v>
          </cell>
          <cell r="B1293">
            <v>0.47531000000000001</v>
          </cell>
        </row>
        <row r="1294">
          <cell r="A1294">
            <v>169.2</v>
          </cell>
          <cell r="B1294">
            <v>0.47521999999999998</v>
          </cell>
        </row>
        <row r="1295">
          <cell r="A1295">
            <v>169.3</v>
          </cell>
          <cell r="B1295">
            <v>0.47513</v>
          </cell>
        </row>
        <row r="1296">
          <cell r="A1296">
            <v>169.4</v>
          </cell>
          <cell r="B1296">
            <v>0.47504000000000002</v>
          </cell>
        </row>
        <row r="1297">
          <cell r="A1297">
            <v>169.5</v>
          </cell>
          <cell r="B1297">
            <v>0.47494999999999998</v>
          </cell>
        </row>
        <row r="1298">
          <cell r="A1298">
            <v>169.6</v>
          </cell>
          <cell r="B1298">
            <v>0.47486</v>
          </cell>
        </row>
        <row r="1299">
          <cell r="A1299">
            <v>169.7</v>
          </cell>
          <cell r="B1299">
            <v>0.47477000000000003</v>
          </cell>
        </row>
        <row r="1300">
          <cell r="A1300">
            <v>169.8</v>
          </cell>
          <cell r="B1300">
            <v>0.47467999999999999</v>
          </cell>
        </row>
        <row r="1301">
          <cell r="A1301">
            <v>169.9</v>
          </cell>
          <cell r="B1301">
            <v>0.47459000000000001</v>
          </cell>
        </row>
        <row r="1302">
          <cell r="A1302">
            <v>170</v>
          </cell>
          <cell r="B1302">
            <v>0.47449999999999998</v>
          </cell>
        </row>
        <row r="1303">
          <cell r="A1303">
            <v>170.1</v>
          </cell>
          <cell r="B1303">
            <v>0.47441</v>
          </cell>
        </row>
        <row r="1304">
          <cell r="A1304">
            <v>170.2</v>
          </cell>
          <cell r="B1304">
            <v>0.47432000000000002</v>
          </cell>
        </row>
        <row r="1305">
          <cell r="A1305">
            <v>170.3</v>
          </cell>
          <cell r="B1305">
            <v>0.47422999999999998</v>
          </cell>
        </row>
        <row r="1306">
          <cell r="A1306">
            <v>170.4</v>
          </cell>
          <cell r="B1306">
            <v>0.47414000000000001</v>
          </cell>
        </row>
        <row r="1307">
          <cell r="A1307">
            <v>170.5</v>
          </cell>
          <cell r="B1307">
            <v>0.47405000000000003</v>
          </cell>
        </row>
        <row r="1308">
          <cell r="A1308">
            <v>170.6</v>
          </cell>
          <cell r="B1308">
            <v>0.47395999999999999</v>
          </cell>
        </row>
        <row r="1309">
          <cell r="A1309">
            <v>170.7</v>
          </cell>
          <cell r="B1309">
            <v>0.47387000000000001</v>
          </cell>
        </row>
        <row r="1310">
          <cell r="A1310">
            <v>170.8</v>
          </cell>
          <cell r="B1310">
            <v>0.47377999999999998</v>
          </cell>
        </row>
        <row r="1311">
          <cell r="A1311">
            <v>170.9</v>
          </cell>
          <cell r="B1311">
            <v>0.47369</v>
          </cell>
        </row>
        <row r="1312">
          <cell r="A1312">
            <v>171</v>
          </cell>
          <cell r="B1312">
            <v>0.47360000000000002</v>
          </cell>
        </row>
        <row r="1313">
          <cell r="A1313">
            <v>171.1</v>
          </cell>
          <cell r="B1313">
            <v>0.47350999999999999</v>
          </cell>
        </row>
        <row r="1314">
          <cell r="A1314">
            <v>171.2</v>
          </cell>
          <cell r="B1314">
            <v>0.47342000000000001</v>
          </cell>
        </row>
        <row r="1315">
          <cell r="A1315">
            <v>171.3</v>
          </cell>
          <cell r="B1315">
            <v>0.47332999999999997</v>
          </cell>
        </row>
        <row r="1316">
          <cell r="A1316">
            <v>171.4</v>
          </cell>
          <cell r="B1316">
            <v>0.47323999999999999</v>
          </cell>
        </row>
        <row r="1317">
          <cell r="A1317">
            <v>171.5</v>
          </cell>
          <cell r="B1317">
            <v>0.47315000000000002</v>
          </cell>
        </row>
        <row r="1318">
          <cell r="A1318">
            <v>171.6</v>
          </cell>
          <cell r="B1318">
            <v>0.47305999999999998</v>
          </cell>
        </row>
        <row r="1319">
          <cell r="A1319">
            <v>171.7</v>
          </cell>
          <cell r="B1319">
            <v>0.47297</v>
          </cell>
        </row>
        <row r="1320">
          <cell r="A1320">
            <v>171.8</v>
          </cell>
          <cell r="B1320">
            <v>0.47288000000000002</v>
          </cell>
        </row>
        <row r="1321">
          <cell r="A1321">
            <v>171.9</v>
          </cell>
          <cell r="B1321">
            <v>0.47278999999999999</v>
          </cell>
        </row>
        <row r="1322">
          <cell r="A1322">
            <v>172</v>
          </cell>
          <cell r="B1322">
            <v>0.47270000000000001</v>
          </cell>
        </row>
        <row r="1323">
          <cell r="A1323">
            <v>172.1</v>
          </cell>
          <cell r="B1323">
            <v>0.47260999999999997</v>
          </cell>
        </row>
        <row r="1324">
          <cell r="A1324">
            <v>172.2</v>
          </cell>
          <cell r="B1324">
            <v>0.47252</v>
          </cell>
        </row>
        <row r="1325">
          <cell r="A1325">
            <v>172.3</v>
          </cell>
          <cell r="B1325">
            <v>0.47243000000000002</v>
          </cell>
        </row>
        <row r="1326">
          <cell r="A1326">
            <v>172.4</v>
          </cell>
          <cell r="B1326">
            <v>0.47233999999999998</v>
          </cell>
        </row>
        <row r="1327">
          <cell r="A1327">
            <v>172.5</v>
          </cell>
          <cell r="B1327">
            <v>0.47225</v>
          </cell>
        </row>
        <row r="1328">
          <cell r="A1328">
            <v>172.6</v>
          </cell>
          <cell r="B1328">
            <v>0.47216000000000002</v>
          </cell>
        </row>
        <row r="1329">
          <cell r="A1329">
            <v>172.7</v>
          </cell>
          <cell r="B1329">
            <v>0.47206999999999999</v>
          </cell>
        </row>
        <row r="1330">
          <cell r="A1330">
            <v>172.8</v>
          </cell>
          <cell r="B1330">
            <v>0.47198000000000001</v>
          </cell>
        </row>
        <row r="1331">
          <cell r="A1331">
            <v>172.9</v>
          </cell>
          <cell r="B1331">
            <v>0.47188999999999998</v>
          </cell>
        </row>
        <row r="1332">
          <cell r="A1332">
            <v>173</v>
          </cell>
          <cell r="B1332">
            <v>0.4718</v>
          </cell>
        </row>
        <row r="1333">
          <cell r="A1333">
            <v>173.1</v>
          </cell>
          <cell r="B1333">
            <v>0.47171000000000002</v>
          </cell>
        </row>
        <row r="1334">
          <cell r="A1334">
            <v>173.2</v>
          </cell>
          <cell r="B1334">
            <v>0.47161999999999998</v>
          </cell>
        </row>
        <row r="1335">
          <cell r="A1335">
            <v>173.3</v>
          </cell>
          <cell r="B1335">
            <v>0.47153</v>
          </cell>
        </row>
        <row r="1336">
          <cell r="A1336">
            <v>173.4</v>
          </cell>
          <cell r="B1336">
            <v>0.47144000000000003</v>
          </cell>
        </row>
        <row r="1337">
          <cell r="A1337">
            <v>173.5</v>
          </cell>
          <cell r="B1337">
            <v>0.47134999999999999</v>
          </cell>
        </row>
        <row r="1338">
          <cell r="A1338">
            <v>173.6</v>
          </cell>
          <cell r="B1338">
            <v>0.47126000000000001</v>
          </cell>
        </row>
        <row r="1339">
          <cell r="A1339">
            <v>173.7</v>
          </cell>
          <cell r="B1339">
            <v>0.47116999999999998</v>
          </cell>
        </row>
        <row r="1340">
          <cell r="A1340">
            <v>173.8</v>
          </cell>
          <cell r="B1340">
            <v>0.47108</v>
          </cell>
        </row>
        <row r="1341">
          <cell r="A1341">
            <v>173.9</v>
          </cell>
          <cell r="B1341">
            <v>0.47099000000000002</v>
          </cell>
        </row>
        <row r="1342">
          <cell r="A1342">
            <v>174</v>
          </cell>
          <cell r="B1342">
            <v>0.47089999999999999</v>
          </cell>
        </row>
        <row r="1343">
          <cell r="A1343">
            <v>174.1</v>
          </cell>
          <cell r="B1343">
            <v>0.47081000000000001</v>
          </cell>
        </row>
        <row r="1344">
          <cell r="A1344">
            <v>174.2</v>
          </cell>
          <cell r="B1344">
            <v>0.47072000000000003</v>
          </cell>
        </row>
        <row r="1345">
          <cell r="A1345">
            <v>174.3</v>
          </cell>
          <cell r="B1345">
            <v>0.47062999999999999</v>
          </cell>
        </row>
        <row r="1346">
          <cell r="A1346">
            <v>174.4</v>
          </cell>
          <cell r="B1346">
            <v>0.47054000000000001</v>
          </cell>
        </row>
        <row r="1347">
          <cell r="A1347">
            <v>174.5</v>
          </cell>
          <cell r="B1347">
            <v>0.47044999999999998</v>
          </cell>
        </row>
        <row r="1348">
          <cell r="A1348">
            <v>174.6</v>
          </cell>
          <cell r="B1348">
            <v>0.47036</v>
          </cell>
        </row>
        <row r="1349">
          <cell r="A1349">
            <v>174.7</v>
          </cell>
          <cell r="B1349">
            <v>0.47027000000000002</v>
          </cell>
        </row>
        <row r="1350">
          <cell r="A1350">
            <v>174.8</v>
          </cell>
          <cell r="B1350">
            <v>0.47017999999999999</v>
          </cell>
        </row>
        <row r="1351">
          <cell r="A1351">
            <v>174.9</v>
          </cell>
          <cell r="B1351">
            <v>0.47009000000000001</v>
          </cell>
        </row>
        <row r="1352">
          <cell r="A1352">
            <v>175</v>
          </cell>
          <cell r="B1352">
            <v>0.47</v>
          </cell>
        </row>
        <row r="1353">
          <cell r="A1353">
            <v>175.1</v>
          </cell>
          <cell r="B1353">
            <v>0.46990999999999999</v>
          </cell>
        </row>
        <row r="1354">
          <cell r="A1354">
            <v>175.2</v>
          </cell>
          <cell r="B1354">
            <v>0.46982000000000002</v>
          </cell>
        </row>
        <row r="1355">
          <cell r="A1355">
            <v>175.3</v>
          </cell>
          <cell r="B1355">
            <v>0.46972999999999998</v>
          </cell>
        </row>
        <row r="1356">
          <cell r="A1356">
            <v>175.4</v>
          </cell>
          <cell r="B1356">
            <v>0.46964</v>
          </cell>
        </row>
        <row r="1357">
          <cell r="A1357">
            <v>175.5</v>
          </cell>
          <cell r="B1357">
            <v>0.46955000000000002</v>
          </cell>
        </row>
        <row r="1358">
          <cell r="A1358">
            <v>175.6</v>
          </cell>
          <cell r="B1358">
            <v>0.46945999999999999</v>
          </cell>
        </row>
        <row r="1359">
          <cell r="A1359">
            <v>175.7</v>
          </cell>
          <cell r="B1359">
            <v>0.46937000000000001</v>
          </cell>
        </row>
        <row r="1360">
          <cell r="A1360">
            <v>175.8</v>
          </cell>
          <cell r="B1360">
            <v>0.46927999999999997</v>
          </cell>
        </row>
        <row r="1361">
          <cell r="A1361">
            <v>175.9</v>
          </cell>
          <cell r="B1361">
            <v>0.46919</v>
          </cell>
        </row>
        <row r="1362">
          <cell r="A1362">
            <v>176</v>
          </cell>
          <cell r="B1362">
            <v>0.46910000000000002</v>
          </cell>
        </row>
        <row r="1363">
          <cell r="A1363">
            <v>176.1</v>
          </cell>
          <cell r="B1363">
            <v>0.46900999999999998</v>
          </cell>
        </row>
        <row r="1364">
          <cell r="A1364">
            <v>176.2</v>
          </cell>
          <cell r="B1364">
            <v>0.46892</v>
          </cell>
        </row>
        <row r="1365">
          <cell r="A1365">
            <v>176.3</v>
          </cell>
          <cell r="B1365">
            <v>0.46883000000000002</v>
          </cell>
        </row>
        <row r="1366">
          <cell r="A1366">
            <v>176.4</v>
          </cell>
          <cell r="B1366">
            <v>0.46873999999999999</v>
          </cell>
        </row>
        <row r="1367">
          <cell r="A1367">
            <v>176.5</v>
          </cell>
          <cell r="B1367">
            <v>0.46865000000000001</v>
          </cell>
        </row>
        <row r="1368">
          <cell r="A1368">
            <v>176.6</v>
          </cell>
          <cell r="B1368">
            <v>0.46855999999999998</v>
          </cell>
        </row>
        <row r="1369">
          <cell r="A1369">
            <v>176.7</v>
          </cell>
          <cell r="B1369">
            <v>0.46847</v>
          </cell>
        </row>
        <row r="1370">
          <cell r="A1370">
            <v>176.8</v>
          </cell>
          <cell r="B1370">
            <v>0.46838000000000002</v>
          </cell>
        </row>
        <row r="1371">
          <cell r="A1371">
            <v>176.9</v>
          </cell>
          <cell r="B1371">
            <v>0.46828999999999998</v>
          </cell>
        </row>
        <row r="1372">
          <cell r="A1372">
            <v>177</v>
          </cell>
          <cell r="B1372">
            <v>0.46820000000000001</v>
          </cell>
        </row>
        <row r="1373">
          <cell r="A1373">
            <v>177.1</v>
          </cell>
          <cell r="B1373">
            <v>0.46811000000000003</v>
          </cell>
        </row>
        <row r="1374">
          <cell r="A1374">
            <v>177.2</v>
          </cell>
          <cell r="B1374">
            <v>0.46801999999999999</v>
          </cell>
        </row>
        <row r="1375">
          <cell r="A1375">
            <v>177.3</v>
          </cell>
          <cell r="B1375">
            <v>0.46793000000000001</v>
          </cell>
        </row>
        <row r="1376">
          <cell r="A1376">
            <v>177.4</v>
          </cell>
          <cell r="B1376">
            <v>0.46783999999999998</v>
          </cell>
        </row>
        <row r="1377">
          <cell r="A1377">
            <v>177.5</v>
          </cell>
          <cell r="B1377">
            <v>0.46775</v>
          </cell>
        </row>
        <row r="1378">
          <cell r="A1378">
            <v>177.6</v>
          </cell>
          <cell r="B1378">
            <v>0.46766000000000002</v>
          </cell>
        </row>
        <row r="1379">
          <cell r="A1379">
            <v>177.7</v>
          </cell>
          <cell r="B1379">
            <v>0.46756999999999999</v>
          </cell>
        </row>
        <row r="1380">
          <cell r="A1380">
            <v>177.8</v>
          </cell>
          <cell r="B1380">
            <v>0.46748000000000001</v>
          </cell>
        </row>
        <row r="1381">
          <cell r="A1381">
            <v>177.9</v>
          </cell>
          <cell r="B1381">
            <v>0.46739000000000003</v>
          </cell>
        </row>
        <row r="1382">
          <cell r="A1382">
            <v>178</v>
          </cell>
          <cell r="B1382">
            <v>0.46729999999999999</v>
          </cell>
        </row>
        <row r="1383">
          <cell r="A1383">
            <v>178.1</v>
          </cell>
          <cell r="B1383">
            <v>0.46721000000000001</v>
          </cell>
        </row>
        <row r="1384">
          <cell r="A1384">
            <v>178.2</v>
          </cell>
          <cell r="B1384">
            <v>0.46711999999999998</v>
          </cell>
        </row>
        <row r="1385">
          <cell r="A1385">
            <v>178.3</v>
          </cell>
          <cell r="B1385">
            <v>0.46703</v>
          </cell>
        </row>
        <row r="1386">
          <cell r="A1386">
            <v>178.4</v>
          </cell>
          <cell r="B1386">
            <v>0.46694000000000002</v>
          </cell>
        </row>
        <row r="1387">
          <cell r="A1387">
            <v>178.5</v>
          </cell>
          <cell r="B1387">
            <v>0.46684999999999999</v>
          </cell>
        </row>
        <row r="1388">
          <cell r="A1388">
            <v>178.6</v>
          </cell>
          <cell r="B1388">
            <v>0.46676000000000001</v>
          </cell>
        </row>
        <row r="1389">
          <cell r="A1389">
            <v>178.7</v>
          </cell>
          <cell r="B1389">
            <v>0.46666999999999997</v>
          </cell>
        </row>
        <row r="1390">
          <cell r="A1390">
            <v>178.8</v>
          </cell>
          <cell r="B1390">
            <v>0.46657999999999999</v>
          </cell>
        </row>
        <row r="1391">
          <cell r="A1391">
            <v>178.9</v>
          </cell>
          <cell r="B1391">
            <v>0.46649000000000002</v>
          </cell>
        </row>
        <row r="1392">
          <cell r="A1392">
            <v>179</v>
          </cell>
          <cell r="B1392">
            <v>0.46639999999999998</v>
          </cell>
        </row>
        <row r="1393">
          <cell r="A1393">
            <v>179.1</v>
          </cell>
          <cell r="B1393">
            <v>0.46631</v>
          </cell>
        </row>
        <row r="1394">
          <cell r="A1394">
            <v>179.2</v>
          </cell>
          <cell r="B1394">
            <v>0.46622000000000002</v>
          </cell>
        </row>
        <row r="1395">
          <cell r="A1395">
            <v>179.3</v>
          </cell>
          <cell r="B1395">
            <v>0.46612999999999999</v>
          </cell>
        </row>
        <row r="1396">
          <cell r="A1396">
            <v>179.4</v>
          </cell>
          <cell r="B1396">
            <v>0.46604000000000001</v>
          </cell>
        </row>
        <row r="1397">
          <cell r="A1397">
            <v>179.5</v>
          </cell>
          <cell r="B1397">
            <v>0.46594999999999998</v>
          </cell>
        </row>
        <row r="1398">
          <cell r="A1398">
            <v>179.6</v>
          </cell>
          <cell r="B1398">
            <v>0.46586</v>
          </cell>
        </row>
        <row r="1399">
          <cell r="A1399">
            <v>179.7</v>
          </cell>
          <cell r="B1399">
            <v>0.46577000000000002</v>
          </cell>
        </row>
        <row r="1400">
          <cell r="A1400">
            <v>179.8</v>
          </cell>
          <cell r="B1400">
            <v>0.46567999999999998</v>
          </cell>
        </row>
        <row r="1401">
          <cell r="A1401">
            <v>179.9</v>
          </cell>
          <cell r="B1401">
            <v>0.46559</v>
          </cell>
        </row>
        <row r="1402">
          <cell r="A1402">
            <v>180</v>
          </cell>
          <cell r="B1402">
            <v>0.46550000000000002</v>
          </cell>
        </row>
        <row r="1403">
          <cell r="A1403">
            <v>180.1</v>
          </cell>
          <cell r="B1403">
            <v>0.46540999999999999</v>
          </cell>
        </row>
        <row r="1404">
          <cell r="A1404">
            <v>180.2</v>
          </cell>
          <cell r="B1404">
            <v>0.46532000000000001</v>
          </cell>
        </row>
        <row r="1405">
          <cell r="A1405">
            <v>180.3</v>
          </cell>
          <cell r="B1405">
            <v>0.46522999999999998</v>
          </cell>
        </row>
        <row r="1406">
          <cell r="A1406">
            <v>180.4</v>
          </cell>
          <cell r="B1406">
            <v>0.46514</v>
          </cell>
        </row>
        <row r="1407">
          <cell r="A1407">
            <v>180.5</v>
          </cell>
          <cell r="B1407">
            <v>0.46505000000000002</v>
          </cell>
        </row>
        <row r="1408">
          <cell r="A1408">
            <v>180.6</v>
          </cell>
          <cell r="B1408">
            <v>0.46495999999999998</v>
          </cell>
        </row>
        <row r="1409">
          <cell r="A1409">
            <v>180.7</v>
          </cell>
          <cell r="B1409">
            <v>0.46487000000000001</v>
          </cell>
        </row>
        <row r="1410">
          <cell r="A1410">
            <v>180.8</v>
          </cell>
          <cell r="B1410">
            <v>0.46478000000000003</v>
          </cell>
        </row>
        <row r="1411">
          <cell r="A1411">
            <v>180.9</v>
          </cell>
          <cell r="B1411">
            <v>0.46468999999999999</v>
          </cell>
        </row>
        <row r="1412">
          <cell r="A1412">
            <v>181</v>
          </cell>
          <cell r="B1412">
            <v>0.46460000000000001</v>
          </cell>
        </row>
        <row r="1413">
          <cell r="A1413">
            <v>181.1</v>
          </cell>
          <cell r="B1413">
            <v>0.46450999999999998</v>
          </cell>
        </row>
        <row r="1414">
          <cell r="A1414">
            <v>181.2</v>
          </cell>
          <cell r="B1414">
            <v>0.46442</v>
          </cell>
        </row>
        <row r="1415">
          <cell r="A1415">
            <v>181.3</v>
          </cell>
          <cell r="B1415">
            <v>0.46433000000000002</v>
          </cell>
        </row>
        <row r="1416">
          <cell r="A1416">
            <v>181.4</v>
          </cell>
          <cell r="B1416">
            <v>0.46423999999999999</v>
          </cell>
        </row>
        <row r="1417">
          <cell r="A1417">
            <v>181.5</v>
          </cell>
          <cell r="B1417">
            <v>0.46415000000000001</v>
          </cell>
        </row>
        <row r="1418">
          <cell r="A1418">
            <v>181.6</v>
          </cell>
          <cell r="B1418">
            <v>0.46405999999999997</v>
          </cell>
        </row>
        <row r="1419">
          <cell r="A1419">
            <v>181.7</v>
          </cell>
          <cell r="B1419">
            <v>0.46396999999999999</v>
          </cell>
        </row>
        <row r="1420">
          <cell r="A1420">
            <v>181.8</v>
          </cell>
          <cell r="B1420">
            <v>0.46388000000000001</v>
          </cell>
        </row>
        <row r="1421">
          <cell r="A1421">
            <v>181.9</v>
          </cell>
          <cell r="B1421">
            <v>0.46378999999999998</v>
          </cell>
        </row>
        <row r="1422">
          <cell r="A1422">
            <v>182</v>
          </cell>
          <cell r="B1422">
            <v>0.4637</v>
          </cell>
        </row>
        <row r="1423">
          <cell r="A1423">
            <v>182.1</v>
          </cell>
          <cell r="B1423">
            <v>0.46361000000000002</v>
          </cell>
        </row>
        <row r="1424">
          <cell r="A1424">
            <v>182.2</v>
          </cell>
          <cell r="B1424">
            <v>0.46351999999999999</v>
          </cell>
        </row>
        <row r="1425">
          <cell r="A1425">
            <v>182.3</v>
          </cell>
          <cell r="B1425">
            <v>0.46343000000000001</v>
          </cell>
        </row>
        <row r="1426">
          <cell r="A1426">
            <v>182.4</v>
          </cell>
          <cell r="B1426">
            <v>0.46333999999999997</v>
          </cell>
        </row>
        <row r="1427">
          <cell r="A1427">
            <v>182.5</v>
          </cell>
          <cell r="B1427">
            <v>0.46325</v>
          </cell>
        </row>
        <row r="1428">
          <cell r="A1428">
            <v>182.6</v>
          </cell>
          <cell r="B1428">
            <v>0.46316000000000002</v>
          </cell>
        </row>
        <row r="1429">
          <cell r="A1429">
            <v>182.7</v>
          </cell>
          <cell r="B1429">
            <v>0.46306999999999998</v>
          </cell>
        </row>
        <row r="1430">
          <cell r="A1430">
            <v>182.8</v>
          </cell>
          <cell r="B1430">
            <v>0.46298</v>
          </cell>
        </row>
        <row r="1431">
          <cell r="A1431">
            <v>182.9</v>
          </cell>
          <cell r="B1431">
            <v>0.46289000000000002</v>
          </cell>
        </row>
        <row r="1432">
          <cell r="A1432">
            <v>183</v>
          </cell>
          <cell r="B1432">
            <v>0.46279999999999999</v>
          </cell>
        </row>
        <row r="1433">
          <cell r="A1433">
            <v>183.1</v>
          </cell>
          <cell r="B1433">
            <v>0.46271000000000001</v>
          </cell>
        </row>
        <row r="1434">
          <cell r="A1434">
            <v>183.2</v>
          </cell>
          <cell r="B1434">
            <v>0.46261999999999998</v>
          </cell>
        </row>
        <row r="1435">
          <cell r="A1435">
            <v>183.3</v>
          </cell>
          <cell r="B1435">
            <v>0.46253</v>
          </cell>
        </row>
        <row r="1436">
          <cell r="A1436">
            <v>183.4</v>
          </cell>
          <cell r="B1436">
            <v>0.46244000000000002</v>
          </cell>
        </row>
        <row r="1437">
          <cell r="A1437">
            <v>183.5</v>
          </cell>
          <cell r="B1437">
            <v>0.46234999999999998</v>
          </cell>
        </row>
        <row r="1438">
          <cell r="A1438">
            <v>183.6</v>
          </cell>
          <cell r="B1438">
            <v>0.46226</v>
          </cell>
        </row>
        <row r="1439">
          <cell r="A1439">
            <v>183.7</v>
          </cell>
          <cell r="B1439">
            <v>0.46217000000000003</v>
          </cell>
        </row>
        <row r="1440">
          <cell r="A1440">
            <v>183.8</v>
          </cell>
          <cell r="B1440">
            <v>0.46207999999999999</v>
          </cell>
        </row>
        <row r="1441">
          <cell r="A1441">
            <v>183.9</v>
          </cell>
          <cell r="B1441">
            <v>0.46199000000000001</v>
          </cell>
        </row>
        <row r="1442">
          <cell r="A1442">
            <v>184</v>
          </cell>
          <cell r="B1442">
            <v>0.46189999999999998</v>
          </cell>
        </row>
        <row r="1443">
          <cell r="A1443">
            <v>184.1</v>
          </cell>
          <cell r="B1443">
            <v>0.46181</v>
          </cell>
        </row>
        <row r="1444">
          <cell r="A1444">
            <v>184.2</v>
          </cell>
          <cell r="B1444">
            <v>0.46172000000000002</v>
          </cell>
        </row>
        <row r="1445">
          <cell r="A1445">
            <v>184.3</v>
          </cell>
          <cell r="B1445">
            <v>0.46162999999999998</v>
          </cell>
        </row>
        <row r="1446">
          <cell r="A1446">
            <v>184.4</v>
          </cell>
          <cell r="B1446">
            <v>0.46154000000000001</v>
          </cell>
        </row>
        <row r="1447">
          <cell r="A1447">
            <v>184.5</v>
          </cell>
          <cell r="B1447">
            <v>0.46145000000000003</v>
          </cell>
        </row>
        <row r="1448">
          <cell r="A1448">
            <v>184.6</v>
          </cell>
          <cell r="B1448">
            <v>0.46135999999999999</v>
          </cell>
        </row>
        <row r="1449">
          <cell r="A1449">
            <v>184.7</v>
          </cell>
          <cell r="B1449">
            <v>0.46127000000000001</v>
          </cell>
        </row>
        <row r="1450">
          <cell r="A1450">
            <v>184.8</v>
          </cell>
          <cell r="B1450">
            <v>0.46117999999999998</v>
          </cell>
        </row>
        <row r="1451">
          <cell r="A1451">
            <v>184.9</v>
          </cell>
          <cell r="B1451">
            <v>0.46109</v>
          </cell>
        </row>
        <row r="1452">
          <cell r="A1452">
            <v>185</v>
          </cell>
          <cell r="B1452">
            <v>0.46100000000000002</v>
          </cell>
        </row>
        <row r="1453">
          <cell r="A1453">
            <v>185.1</v>
          </cell>
          <cell r="B1453">
            <v>0.46090999999999999</v>
          </cell>
        </row>
        <row r="1454">
          <cell r="A1454">
            <v>185.2</v>
          </cell>
          <cell r="B1454">
            <v>0.46082000000000001</v>
          </cell>
        </row>
        <row r="1455">
          <cell r="A1455">
            <v>185.3</v>
          </cell>
          <cell r="B1455">
            <v>0.46072999999999997</v>
          </cell>
        </row>
        <row r="1456">
          <cell r="A1456">
            <v>185.4</v>
          </cell>
          <cell r="B1456">
            <v>0.46063999999999999</v>
          </cell>
        </row>
        <row r="1457">
          <cell r="A1457">
            <v>185.5</v>
          </cell>
          <cell r="B1457">
            <v>0.46055000000000001</v>
          </cell>
        </row>
        <row r="1458">
          <cell r="A1458">
            <v>185.6</v>
          </cell>
          <cell r="B1458">
            <v>0.46045999999999998</v>
          </cell>
        </row>
        <row r="1459">
          <cell r="A1459">
            <v>185.7</v>
          </cell>
          <cell r="B1459">
            <v>0.46037</v>
          </cell>
        </row>
        <row r="1460">
          <cell r="A1460">
            <v>185.8</v>
          </cell>
          <cell r="B1460">
            <v>0.46028000000000002</v>
          </cell>
        </row>
        <row r="1461">
          <cell r="A1461">
            <v>185.9</v>
          </cell>
          <cell r="B1461">
            <v>0.46018999999999999</v>
          </cell>
        </row>
        <row r="1462">
          <cell r="A1462">
            <v>186</v>
          </cell>
          <cell r="B1462">
            <v>0.46010000000000001</v>
          </cell>
        </row>
        <row r="1463">
          <cell r="A1463">
            <v>186.1</v>
          </cell>
          <cell r="B1463">
            <v>0.46000999999999997</v>
          </cell>
        </row>
        <row r="1464">
          <cell r="A1464">
            <v>186.2</v>
          </cell>
          <cell r="B1464">
            <v>0.45992</v>
          </cell>
        </row>
        <row r="1465">
          <cell r="A1465">
            <v>186.3</v>
          </cell>
          <cell r="B1465">
            <v>0.45983000000000002</v>
          </cell>
        </row>
        <row r="1466">
          <cell r="A1466">
            <v>186.4</v>
          </cell>
          <cell r="B1466">
            <v>0.45973999999999998</v>
          </cell>
        </row>
        <row r="1467">
          <cell r="A1467">
            <v>186.5</v>
          </cell>
          <cell r="B1467">
            <v>0.45965</v>
          </cell>
        </row>
        <row r="1468">
          <cell r="A1468">
            <v>186.6</v>
          </cell>
          <cell r="B1468">
            <v>0.45956000000000002</v>
          </cell>
        </row>
        <row r="1469">
          <cell r="A1469">
            <v>186.7</v>
          </cell>
          <cell r="B1469">
            <v>0.45946999999999999</v>
          </cell>
        </row>
        <row r="1470">
          <cell r="A1470">
            <v>186.8</v>
          </cell>
          <cell r="B1470">
            <v>0.45938000000000001</v>
          </cell>
        </row>
        <row r="1471">
          <cell r="A1471">
            <v>186.9</v>
          </cell>
          <cell r="B1471">
            <v>0.45928999999999998</v>
          </cell>
        </row>
        <row r="1472">
          <cell r="A1472">
            <v>187</v>
          </cell>
          <cell r="B1472">
            <v>0.4592</v>
          </cell>
        </row>
        <row r="1473">
          <cell r="A1473">
            <v>187.1</v>
          </cell>
          <cell r="B1473">
            <v>0.45911000000000002</v>
          </cell>
        </row>
        <row r="1474">
          <cell r="A1474">
            <v>187.2</v>
          </cell>
          <cell r="B1474">
            <v>0.45901999999999998</v>
          </cell>
        </row>
        <row r="1475">
          <cell r="A1475">
            <v>187.3</v>
          </cell>
          <cell r="B1475">
            <v>0.45893</v>
          </cell>
        </row>
        <row r="1476">
          <cell r="A1476">
            <v>187.4</v>
          </cell>
          <cell r="B1476">
            <v>0.45884000000000003</v>
          </cell>
        </row>
        <row r="1477">
          <cell r="A1477">
            <v>187.5</v>
          </cell>
          <cell r="B1477">
            <v>0.45874999999999999</v>
          </cell>
        </row>
        <row r="1478">
          <cell r="A1478">
            <v>187.6</v>
          </cell>
          <cell r="B1478">
            <v>0.45866000000000001</v>
          </cell>
        </row>
        <row r="1479">
          <cell r="A1479">
            <v>187.7</v>
          </cell>
          <cell r="B1479">
            <v>0.45856999999999998</v>
          </cell>
        </row>
        <row r="1480">
          <cell r="A1480">
            <v>187.8</v>
          </cell>
          <cell r="B1480">
            <v>0.45848</v>
          </cell>
        </row>
        <row r="1481">
          <cell r="A1481">
            <v>187.9</v>
          </cell>
          <cell r="B1481">
            <v>0.45839000000000002</v>
          </cell>
        </row>
        <row r="1482">
          <cell r="A1482">
            <v>188</v>
          </cell>
          <cell r="B1482">
            <v>0.45829999999999999</v>
          </cell>
        </row>
        <row r="1483">
          <cell r="A1483">
            <v>188.1</v>
          </cell>
          <cell r="B1483">
            <v>0.45821000000000001</v>
          </cell>
        </row>
        <row r="1484">
          <cell r="A1484">
            <v>188.2</v>
          </cell>
          <cell r="B1484">
            <v>0.45812000000000003</v>
          </cell>
        </row>
        <row r="1485">
          <cell r="A1485">
            <v>188.3</v>
          </cell>
          <cell r="B1485">
            <v>0.45802999999999999</v>
          </cell>
        </row>
        <row r="1486">
          <cell r="A1486">
            <v>188.4</v>
          </cell>
          <cell r="B1486">
            <v>0.45794000000000001</v>
          </cell>
        </row>
        <row r="1487">
          <cell r="A1487">
            <v>188.5</v>
          </cell>
          <cell r="B1487">
            <v>0.45784999999999998</v>
          </cell>
        </row>
        <row r="1488">
          <cell r="A1488">
            <v>188.6</v>
          </cell>
          <cell r="B1488">
            <v>0.45776</v>
          </cell>
        </row>
        <row r="1489">
          <cell r="A1489">
            <v>188.7</v>
          </cell>
          <cell r="B1489">
            <v>0.45767000000000002</v>
          </cell>
        </row>
        <row r="1490">
          <cell r="A1490">
            <v>188.8</v>
          </cell>
          <cell r="B1490">
            <v>0.45757999999999999</v>
          </cell>
        </row>
        <row r="1491">
          <cell r="A1491">
            <v>188.9</v>
          </cell>
          <cell r="B1491">
            <v>0.45749000000000001</v>
          </cell>
        </row>
        <row r="1492">
          <cell r="A1492">
            <v>189</v>
          </cell>
          <cell r="B1492">
            <v>0.45739999999999997</v>
          </cell>
        </row>
        <row r="1493">
          <cell r="A1493">
            <v>189.1</v>
          </cell>
          <cell r="B1493">
            <v>0.45730999999999999</v>
          </cell>
        </row>
        <row r="1494">
          <cell r="A1494">
            <v>189.2</v>
          </cell>
          <cell r="B1494">
            <v>0.45722000000000002</v>
          </cell>
        </row>
        <row r="1495">
          <cell r="A1495">
            <v>189.3</v>
          </cell>
          <cell r="B1495">
            <v>0.45712999999999998</v>
          </cell>
        </row>
        <row r="1496">
          <cell r="A1496">
            <v>189.4</v>
          </cell>
          <cell r="B1496">
            <v>0.45704</v>
          </cell>
        </row>
        <row r="1497">
          <cell r="A1497">
            <v>189.5</v>
          </cell>
          <cell r="B1497">
            <v>0.45695000000000002</v>
          </cell>
        </row>
        <row r="1498">
          <cell r="A1498">
            <v>189.6</v>
          </cell>
          <cell r="B1498">
            <v>0.45685999999999999</v>
          </cell>
        </row>
        <row r="1499">
          <cell r="A1499">
            <v>189.7</v>
          </cell>
          <cell r="B1499">
            <v>0.45677000000000001</v>
          </cell>
        </row>
        <row r="1500">
          <cell r="A1500">
            <v>189.8</v>
          </cell>
          <cell r="B1500">
            <v>0.45667999999999997</v>
          </cell>
        </row>
        <row r="1501">
          <cell r="A1501">
            <v>189.9</v>
          </cell>
          <cell r="B1501">
            <v>0.45659</v>
          </cell>
        </row>
        <row r="1502">
          <cell r="A1502">
            <v>190</v>
          </cell>
          <cell r="B1502">
            <v>0.45650000000000002</v>
          </cell>
        </row>
        <row r="1503">
          <cell r="A1503">
            <v>190.1</v>
          </cell>
          <cell r="B1503">
            <v>0.45640999999999998</v>
          </cell>
        </row>
        <row r="1504">
          <cell r="A1504">
            <v>190.2</v>
          </cell>
          <cell r="B1504">
            <v>0.45632</v>
          </cell>
        </row>
        <row r="1505">
          <cell r="A1505">
            <v>190.3</v>
          </cell>
          <cell r="B1505">
            <v>0.45623000000000002</v>
          </cell>
        </row>
        <row r="1506">
          <cell r="A1506">
            <v>190.4</v>
          </cell>
          <cell r="B1506">
            <v>0.45613999999999999</v>
          </cell>
        </row>
        <row r="1507">
          <cell r="A1507">
            <v>190.5</v>
          </cell>
          <cell r="B1507">
            <v>0.45605000000000001</v>
          </cell>
        </row>
        <row r="1508">
          <cell r="A1508">
            <v>190.6</v>
          </cell>
          <cell r="B1508">
            <v>0.45595999999999998</v>
          </cell>
        </row>
        <row r="1509">
          <cell r="A1509">
            <v>190.7</v>
          </cell>
          <cell r="B1509">
            <v>0.45587</v>
          </cell>
        </row>
        <row r="1510">
          <cell r="A1510">
            <v>190.8</v>
          </cell>
          <cell r="B1510">
            <v>0.45578000000000002</v>
          </cell>
        </row>
        <row r="1511">
          <cell r="A1511">
            <v>190.9</v>
          </cell>
          <cell r="B1511">
            <v>0.45568999999999998</v>
          </cell>
        </row>
        <row r="1512">
          <cell r="A1512">
            <v>191</v>
          </cell>
          <cell r="B1512">
            <v>0.4556</v>
          </cell>
        </row>
        <row r="1513">
          <cell r="A1513">
            <v>191.1</v>
          </cell>
          <cell r="B1513">
            <v>0.45551000000000003</v>
          </cell>
        </row>
        <row r="1514">
          <cell r="A1514">
            <v>191.2</v>
          </cell>
          <cell r="B1514">
            <v>0.45533000000000001</v>
          </cell>
        </row>
        <row r="1515">
          <cell r="A1515">
            <v>191.3</v>
          </cell>
          <cell r="B1515">
            <v>0.45523999999999998</v>
          </cell>
        </row>
        <row r="1516">
          <cell r="A1516">
            <v>191.4</v>
          </cell>
          <cell r="B1516">
            <v>0.45515</v>
          </cell>
        </row>
        <row r="1517">
          <cell r="A1517">
            <v>191.5</v>
          </cell>
          <cell r="B1517">
            <v>0.45506000000000002</v>
          </cell>
        </row>
        <row r="1518">
          <cell r="A1518">
            <v>191.6</v>
          </cell>
          <cell r="B1518">
            <v>0.45496999999999999</v>
          </cell>
        </row>
        <row r="1519">
          <cell r="A1519">
            <v>191.7</v>
          </cell>
          <cell r="B1519">
            <v>0.45488000000000001</v>
          </cell>
        </row>
        <row r="1520">
          <cell r="A1520">
            <v>191.8</v>
          </cell>
          <cell r="B1520">
            <v>0.45488000000000001</v>
          </cell>
        </row>
        <row r="1521">
          <cell r="A1521">
            <v>191.9</v>
          </cell>
          <cell r="B1521">
            <v>0.45479000000000003</v>
          </cell>
        </row>
        <row r="1522">
          <cell r="A1522">
            <v>192</v>
          </cell>
          <cell r="B1522">
            <v>0.45469999999999999</v>
          </cell>
        </row>
        <row r="1523">
          <cell r="A1523">
            <v>192.1</v>
          </cell>
          <cell r="B1523">
            <v>0.45461000000000001</v>
          </cell>
        </row>
        <row r="1524">
          <cell r="A1524">
            <v>192.2</v>
          </cell>
          <cell r="B1524">
            <v>0.45451999999999998</v>
          </cell>
        </row>
        <row r="1525">
          <cell r="A1525">
            <v>192.3</v>
          </cell>
          <cell r="B1525">
            <v>0.45443</v>
          </cell>
        </row>
        <row r="1526">
          <cell r="A1526">
            <v>192.4</v>
          </cell>
          <cell r="B1526">
            <v>0.45434000000000002</v>
          </cell>
        </row>
        <row r="1527">
          <cell r="A1527">
            <v>192.5</v>
          </cell>
          <cell r="B1527">
            <v>0.45424999999999999</v>
          </cell>
        </row>
        <row r="1528">
          <cell r="A1528">
            <v>192.6</v>
          </cell>
          <cell r="B1528">
            <v>0.45416000000000001</v>
          </cell>
        </row>
        <row r="1529">
          <cell r="A1529">
            <v>192.7</v>
          </cell>
          <cell r="B1529">
            <v>0.45406999999999997</v>
          </cell>
        </row>
        <row r="1530">
          <cell r="A1530">
            <v>192.8</v>
          </cell>
          <cell r="B1530">
            <v>0.45397999999999999</v>
          </cell>
        </row>
        <row r="1531">
          <cell r="A1531">
            <v>192.9</v>
          </cell>
          <cell r="B1531">
            <v>0.45389000000000002</v>
          </cell>
        </row>
        <row r="1532">
          <cell r="A1532">
            <v>193</v>
          </cell>
          <cell r="B1532">
            <v>0.45379999999999998</v>
          </cell>
        </row>
        <row r="1533">
          <cell r="A1533">
            <v>193.1</v>
          </cell>
          <cell r="B1533">
            <v>0.45371</v>
          </cell>
        </row>
        <row r="1534">
          <cell r="A1534">
            <v>193.2</v>
          </cell>
          <cell r="B1534">
            <v>0.45362000000000002</v>
          </cell>
        </row>
        <row r="1535">
          <cell r="A1535">
            <v>193.3</v>
          </cell>
          <cell r="B1535">
            <v>0.45352999999999999</v>
          </cell>
        </row>
        <row r="1536">
          <cell r="A1536">
            <v>193.4</v>
          </cell>
          <cell r="B1536">
            <v>0.45344000000000001</v>
          </cell>
        </row>
        <row r="1537">
          <cell r="A1537">
            <v>193.5</v>
          </cell>
          <cell r="B1537">
            <v>0.45334999999999998</v>
          </cell>
        </row>
        <row r="1538">
          <cell r="A1538">
            <v>193.6</v>
          </cell>
          <cell r="B1538">
            <v>0.45326</v>
          </cell>
        </row>
        <row r="1539">
          <cell r="A1539">
            <v>193.7</v>
          </cell>
          <cell r="B1539">
            <v>0.45317000000000002</v>
          </cell>
        </row>
        <row r="1540">
          <cell r="A1540">
            <v>193.8</v>
          </cell>
          <cell r="B1540">
            <v>0.45307999999999998</v>
          </cell>
        </row>
        <row r="1541">
          <cell r="A1541">
            <v>193.9</v>
          </cell>
          <cell r="B1541">
            <v>0.45299</v>
          </cell>
        </row>
        <row r="1542">
          <cell r="A1542">
            <v>194</v>
          </cell>
          <cell r="B1542">
            <v>0.45290000000000002</v>
          </cell>
        </row>
        <row r="1543">
          <cell r="A1543">
            <v>194.1</v>
          </cell>
          <cell r="B1543">
            <v>0.45280999999999999</v>
          </cell>
        </row>
        <row r="1544">
          <cell r="A1544">
            <v>194.2</v>
          </cell>
          <cell r="B1544">
            <v>0.45272000000000001</v>
          </cell>
        </row>
        <row r="1545">
          <cell r="A1545">
            <v>194.3</v>
          </cell>
          <cell r="B1545">
            <v>0.45262999999999998</v>
          </cell>
        </row>
        <row r="1546">
          <cell r="A1546">
            <v>194.4</v>
          </cell>
          <cell r="B1546">
            <v>0.45254</v>
          </cell>
        </row>
        <row r="1547">
          <cell r="A1547">
            <v>194.5</v>
          </cell>
          <cell r="B1547">
            <v>0.45245000000000002</v>
          </cell>
        </row>
        <row r="1548">
          <cell r="A1548">
            <v>194.6</v>
          </cell>
          <cell r="B1548">
            <v>0.45235999999999998</v>
          </cell>
        </row>
        <row r="1549">
          <cell r="A1549">
            <v>194.7</v>
          </cell>
          <cell r="B1549">
            <v>0.45227000000000001</v>
          </cell>
        </row>
        <row r="1550">
          <cell r="A1550">
            <v>194.8</v>
          </cell>
          <cell r="B1550">
            <v>0.45218000000000003</v>
          </cell>
        </row>
        <row r="1551">
          <cell r="A1551">
            <v>194.9</v>
          </cell>
          <cell r="B1551">
            <v>0.45208999999999999</v>
          </cell>
        </row>
        <row r="1552">
          <cell r="A1552">
            <v>195</v>
          </cell>
          <cell r="B1552">
            <v>0.45200000000000001</v>
          </cell>
        </row>
        <row r="1553">
          <cell r="A1553">
            <v>195.1</v>
          </cell>
          <cell r="B1553">
            <v>0.45190999999999998</v>
          </cell>
        </row>
        <row r="1554">
          <cell r="A1554">
            <v>195.2</v>
          </cell>
          <cell r="B1554">
            <v>0.45182</v>
          </cell>
        </row>
        <row r="1555">
          <cell r="A1555">
            <v>195.3</v>
          </cell>
          <cell r="B1555">
            <v>0.45173000000000002</v>
          </cell>
        </row>
        <row r="1556">
          <cell r="A1556">
            <v>195.4</v>
          </cell>
          <cell r="B1556">
            <v>0.45163999999999999</v>
          </cell>
        </row>
        <row r="1557">
          <cell r="A1557">
            <v>195.5</v>
          </cell>
          <cell r="B1557">
            <v>0.45155000000000001</v>
          </cell>
        </row>
        <row r="1558">
          <cell r="A1558">
            <v>195.6</v>
          </cell>
          <cell r="B1558">
            <v>0.45145999999999997</v>
          </cell>
        </row>
        <row r="1559">
          <cell r="A1559">
            <v>195.7</v>
          </cell>
          <cell r="B1559">
            <v>0.45136999999999999</v>
          </cell>
        </row>
        <row r="1560">
          <cell r="A1560">
            <v>195.8</v>
          </cell>
          <cell r="B1560">
            <v>0.45128000000000001</v>
          </cell>
        </row>
        <row r="1561">
          <cell r="A1561">
            <v>195.9</v>
          </cell>
          <cell r="B1561">
            <v>0.45118999999999998</v>
          </cell>
        </row>
        <row r="1562">
          <cell r="A1562">
            <v>196</v>
          </cell>
          <cell r="B1562">
            <v>0.4511</v>
          </cell>
        </row>
        <row r="1563">
          <cell r="A1563">
            <v>196.1</v>
          </cell>
          <cell r="B1563">
            <v>0.45101000000000002</v>
          </cell>
        </row>
        <row r="1564">
          <cell r="A1564">
            <v>196.2</v>
          </cell>
          <cell r="B1564">
            <v>0.45091999999999999</v>
          </cell>
        </row>
        <row r="1565">
          <cell r="A1565">
            <v>196.3</v>
          </cell>
          <cell r="B1565">
            <v>0.45083000000000001</v>
          </cell>
        </row>
        <row r="1566">
          <cell r="A1566">
            <v>196.4</v>
          </cell>
          <cell r="B1566">
            <v>0.45073999999999997</v>
          </cell>
        </row>
        <row r="1567">
          <cell r="A1567">
            <v>196.5</v>
          </cell>
          <cell r="B1567">
            <v>0.45069999999999999</v>
          </cell>
        </row>
        <row r="1568">
          <cell r="A1568">
            <v>196.6</v>
          </cell>
          <cell r="B1568">
            <v>0.45056000000000002</v>
          </cell>
        </row>
        <row r="1569">
          <cell r="A1569">
            <v>196.7</v>
          </cell>
          <cell r="B1569">
            <v>0.45046999999999998</v>
          </cell>
        </row>
        <row r="1570">
          <cell r="A1570">
            <v>196.8</v>
          </cell>
          <cell r="B1570">
            <v>0.45038</v>
          </cell>
        </row>
        <row r="1571">
          <cell r="A1571">
            <v>196.9</v>
          </cell>
          <cell r="B1571">
            <v>0.45029000000000002</v>
          </cell>
        </row>
        <row r="1572">
          <cell r="A1572">
            <v>197</v>
          </cell>
          <cell r="B1572">
            <v>0.45019999999999999</v>
          </cell>
        </row>
        <row r="1573">
          <cell r="A1573">
            <v>197.1</v>
          </cell>
          <cell r="B1573">
            <v>0.45011000000000001</v>
          </cell>
        </row>
        <row r="1574">
          <cell r="A1574">
            <v>197.2</v>
          </cell>
          <cell r="B1574">
            <v>0.45001999999999998</v>
          </cell>
        </row>
        <row r="1575">
          <cell r="A1575">
            <v>197.3</v>
          </cell>
          <cell r="B1575">
            <v>0.44993</v>
          </cell>
        </row>
        <row r="1576">
          <cell r="A1576">
            <v>197.4</v>
          </cell>
          <cell r="B1576">
            <v>0.44984000000000002</v>
          </cell>
        </row>
        <row r="1577">
          <cell r="A1577">
            <v>197.5</v>
          </cell>
          <cell r="B1577">
            <v>0.44974999999999998</v>
          </cell>
        </row>
        <row r="1578">
          <cell r="A1578">
            <v>197.6</v>
          </cell>
          <cell r="B1578">
            <v>0.44966</v>
          </cell>
        </row>
        <row r="1579">
          <cell r="A1579">
            <v>197.7</v>
          </cell>
          <cell r="B1579">
            <v>0.44957000000000003</v>
          </cell>
        </row>
        <row r="1580">
          <cell r="A1580">
            <v>197.8</v>
          </cell>
          <cell r="B1580">
            <v>0.44947999999999999</v>
          </cell>
        </row>
        <row r="1581">
          <cell r="A1581">
            <v>197.9</v>
          </cell>
          <cell r="B1581">
            <v>0.44939000000000001</v>
          </cell>
        </row>
        <row r="1582">
          <cell r="A1582">
            <v>198</v>
          </cell>
          <cell r="B1582">
            <v>0.44929999999999998</v>
          </cell>
        </row>
        <row r="1583">
          <cell r="A1583">
            <v>198.1</v>
          </cell>
          <cell r="B1583">
            <v>0.44921</v>
          </cell>
        </row>
        <row r="1584">
          <cell r="A1584">
            <v>198.2</v>
          </cell>
          <cell r="B1584">
            <v>0.44912000000000002</v>
          </cell>
        </row>
        <row r="1585">
          <cell r="A1585">
            <v>198.3</v>
          </cell>
          <cell r="B1585">
            <v>0.44902999999999998</v>
          </cell>
        </row>
        <row r="1586">
          <cell r="A1586">
            <v>198.4</v>
          </cell>
          <cell r="B1586">
            <v>0.44894000000000001</v>
          </cell>
        </row>
        <row r="1587">
          <cell r="A1587">
            <v>198.5</v>
          </cell>
          <cell r="B1587">
            <v>0.44885000000000003</v>
          </cell>
        </row>
        <row r="1588">
          <cell r="A1588">
            <v>198.6</v>
          </cell>
          <cell r="B1588">
            <v>0.44875999999999999</v>
          </cell>
        </row>
        <row r="1589">
          <cell r="A1589">
            <v>198.7</v>
          </cell>
          <cell r="B1589">
            <v>0.44867000000000001</v>
          </cell>
        </row>
        <row r="1590">
          <cell r="A1590">
            <v>198.8</v>
          </cell>
          <cell r="B1590">
            <v>0.44857999999999998</v>
          </cell>
        </row>
        <row r="1591">
          <cell r="A1591">
            <v>198.9</v>
          </cell>
          <cell r="B1591">
            <v>0.44849</v>
          </cell>
        </row>
        <row r="1592">
          <cell r="A1592">
            <v>199</v>
          </cell>
          <cell r="B1592">
            <v>0.44800000000000001</v>
          </cell>
        </row>
        <row r="1593">
          <cell r="A1593">
            <v>199.1</v>
          </cell>
          <cell r="B1593">
            <v>0.44740999999999997</v>
          </cell>
        </row>
        <row r="1594">
          <cell r="A1594">
            <v>199.2</v>
          </cell>
          <cell r="B1594">
            <v>0.44732</v>
          </cell>
        </row>
        <row r="1595">
          <cell r="A1595">
            <v>199.3</v>
          </cell>
          <cell r="B1595">
            <v>0.44723000000000002</v>
          </cell>
        </row>
        <row r="1596">
          <cell r="A1596">
            <v>199.4</v>
          </cell>
          <cell r="B1596">
            <v>0.44713999999999998</v>
          </cell>
        </row>
        <row r="1597">
          <cell r="A1597">
            <v>199.5</v>
          </cell>
          <cell r="B1597">
            <v>0.44705</v>
          </cell>
        </row>
        <row r="1598">
          <cell r="A1598">
            <v>199.6</v>
          </cell>
          <cell r="B1598">
            <v>0.44696000000000002</v>
          </cell>
        </row>
        <row r="1599">
          <cell r="A1599">
            <v>199.7</v>
          </cell>
          <cell r="B1599">
            <v>0.44686999999999999</v>
          </cell>
        </row>
        <row r="1600">
          <cell r="A1600">
            <v>199.8</v>
          </cell>
          <cell r="B1600">
            <v>0.44678000000000001</v>
          </cell>
        </row>
        <row r="1601">
          <cell r="A1601">
            <v>199.9</v>
          </cell>
          <cell r="B1601">
            <v>0.44668999999999998</v>
          </cell>
        </row>
        <row r="1602">
          <cell r="A1602">
            <v>200</v>
          </cell>
          <cell r="B1602">
            <v>0.4466</v>
          </cell>
        </row>
        <row r="1603">
          <cell r="A1603">
            <v>200.1</v>
          </cell>
          <cell r="B1603">
            <v>0.44651000000000002</v>
          </cell>
        </row>
        <row r="1604">
          <cell r="A1604">
            <v>200.2</v>
          </cell>
          <cell r="B1604">
            <v>0.44641999999999998</v>
          </cell>
        </row>
        <row r="1605">
          <cell r="A1605">
            <v>200.3</v>
          </cell>
          <cell r="B1605">
            <v>0.44633</v>
          </cell>
        </row>
        <row r="1606">
          <cell r="A1606">
            <v>200.4</v>
          </cell>
          <cell r="B1606">
            <v>0.44624000000000003</v>
          </cell>
        </row>
        <row r="1607">
          <cell r="A1607">
            <v>200.5</v>
          </cell>
          <cell r="B1607">
            <v>0.44614999999999999</v>
          </cell>
        </row>
        <row r="1608">
          <cell r="A1608">
            <v>200.6</v>
          </cell>
          <cell r="B1608">
            <v>0.44606000000000001</v>
          </cell>
        </row>
        <row r="1609">
          <cell r="A1609">
            <v>200.7</v>
          </cell>
          <cell r="B1609">
            <v>0.44596999999999998</v>
          </cell>
        </row>
        <row r="1610">
          <cell r="A1610">
            <v>200.8</v>
          </cell>
          <cell r="B1610">
            <v>0.44588</v>
          </cell>
        </row>
        <row r="1611">
          <cell r="A1611">
            <v>200.9</v>
          </cell>
          <cell r="B1611">
            <v>0.44579000000000002</v>
          </cell>
        </row>
        <row r="1612">
          <cell r="A1612">
            <v>201</v>
          </cell>
          <cell r="B1612">
            <v>0.44569999999999999</v>
          </cell>
        </row>
        <row r="1613">
          <cell r="A1613">
            <v>201.1</v>
          </cell>
          <cell r="B1613">
            <v>0.44561000000000001</v>
          </cell>
        </row>
        <row r="1614">
          <cell r="A1614">
            <v>201.2</v>
          </cell>
          <cell r="B1614">
            <v>0.44552000000000003</v>
          </cell>
        </row>
        <row r="1615">
          <cell r="A1615">
            <v>201.3</v>
          </cell>
          <cell r="B1615">
            <v>0.44542999999999999</v>
          </cell>
        </row>
        <row r="1616">
          <cell r="A1616">
            <v>201.4</v>
          </cell>
          <cell r="B1616">
            <v>0.44534000000000001</v>
          </cell>
        </row>
        <row r="1617">
          <cell r="A1617">
            <v>201.5</v>
          </cell>
          <cell r="B1617">
            <v>0.44524999999999998</v>
          </cell>
        </row>
        <row r="1618">
          <cell r="A1618">
            <v>201.6</v>
          </cell>
          <cell r="B1618">
            <v>0.44516</v>
          </cell>
        </row>
        <row r="1619">
          <cell r="A1619">
            <v>201.7</v>
          </cell>
          <cell r="B1619">
            <v>0.44507000000000002</v>
          </cell>
        </row>
        <row r="1620">
          <cell r="A1620">
            <v>201.8</v>
          </cell>
          <cell r="B1620">
            <v>0.44497999999999999</v>
          </cell>
        </row>
        <row r="1621">
          <cell r="A1621">
            <v>201.9</v>
          </cell>
          <cell r="B1621">
            <v>0.44489000000000001</v>
          </cell>
        </row>
        <row r="1622">
          <cell r="A1622">
            <v>202</v>
          </cell>
          <cell r="B1622">
            <v>0.44479999999999997</v>
          </cell>
        </row>
        <row r="1623">
          <cell r="A1623">
            <v>202.1</v>
          </cell>
          <cell r="B1623">
            <v>0.44470999999999999</v>
          </cell>
        </row>
        <row r="1624">
          <cell r="A1624">
            <v>202.2</v>
          </cell>
          <cell r="B1624">
            <v>0.44462000000000002</v>
          </cell>
        </row>
        <row r="1625">
          <cell r="A1625">
            <v>202.3</v>
          </cell>
          <cell r="B1625">
            <v>0.44452999999999998</v>
          </cell>
        </row>
        <row r="1626">
          <cell r="A1626">
            <v>202.4</v>
          </cell>
          <cell r="B1626">
            <v>0.44444</v>
          </cell>
        </row>
        <row r="1627">
          <cell r="A1627">
            <v>202.5</v>
          </cell>
          <cell r="B1627">
            <v>0.44435000000000002</v>
          </cell>
        </row>
        <row r="1628">
          <cell r="A1628">
            <v>202.6</v>
          </cell>
          <cell r="B1628">
            <v>0.44425999999999999</v>
          </cell>
        </row>
        <row r="1629">
          <cell r="A1629">
            <v>202.7</v>
          </cell>
          <cell r="B1629">
            <v>0.44417000000000001</v>
          </cell>
        </row>
        <row r="1630">
          <cell r="A1630">
            <v>202.8</v>
          </cell>
          <cell r="B1630">
            <v>0.44407999999999997</v>
          </cell>
        </row>
        <row r="1631">
          <cell r="A1631">
            <v>202.9</v>
          </cell>
          <cell r="B1631">
            <v>0.44399</v>
          </cell>
        </row>
        <row r="1632">
          <cell r="A1632">
            <v>203</v>
          </cell>
          <cell r="B1632">
            <v>0.44390000000000002</v>
          </cell>
        </row>
        <row r="1633">
          <cell r="A1633">
            <v>203.1</v>
          </cell>
          <cell r="B1633">
            <v>0.44380999999999998</v>
          </cell>
        </row>
        <row r="1634">
          <cell r="A1634">
            <v>203.2</v>
          </cell>
          <cell r="B1634">
            <v>0.44372</v>
          </cell>
        </row>
        <row r="1635">
          <cell r="A1635">
            <v>203.3</v>
          </cell>
          <cell r="B1635">
            <v>0.44363000000000002</v>
          </cell>
        </row>
        <row r="1636">
          <cell r="A1636">
            <v>203.4</v>
          </cell>
          <cell r="B1636">
            <v>0.44353999999999999</v>
          </cell>
        </row>
        <row r="1637">
          <cell r="A1637">
            <v>203.5</v>
          </cell>
          <cell r="B1637">
            <v>0.44345000000000001</v>
          </cell>
        </row>
        <row r="1638">
          <cell r="A1638">
            <v>203.6</v>
          </cell>
          <cell r="B1638">
            <v>0.44335999999999998</v>
          </cell>
        </row>
        <row r="1639">
          <cell r="A1639">
            <v>203.7</v>
          </cell>
          <cell r="B1639">
            <v>0.44327</v>
          </cell>
        </row>
        <row r="1640">
          <cell r="A1640">
            <v>203.8</v>
          </cell>
          <cell r="B1640">
            <v>0.44318000000000002</v>
          </cell>
        </row>
        <row r="1641">
          <cell r="A1641">
            <v>203.9</v>
          </cell>
          <cell r="B1641">
            <v>0.44308999999999998</v>
          </cell>
        </row>
        <row r="1642">
          <cell r="A1642">
            <v>204</v>
          </cell>
          <cell r="B1642">
            <v>0.443</v>
          </cell>
        </row>
        <row r="1643">
          <cell r="A1643">
            <v>204.1</v>
          </cell>
          <cell r="B1643">
            <v>0.44291000000000003</v>
          </cell>
        </row>
        <row r="1644">
          <cell r="A1644">
            <v>204.2</v>
          </cell>
          <cell r="B1644">
            <v>0.44281999999999999</v>
          </cell>
        </row>
        <row r="1645">
          <cell r="A1645">
            <v>204.3</v>
          </cell>
          <cell r="B1645">
            <v>0.44273000000000001</v>
          </cell>
        </row>
        <row r="1646">
          <cell r="A1646">
            <v>204.4</v>
          </cell>
          <cell r="B1646">
            <v>0.44263999999999998</v>
          </cell>
        </row>
        <row r="1647">
          <cell r="A1647">
            <v>204.5</v>
          </cell>
          <cell r="B1647">
            <v>0.44255</v>
          </cell>
        </row>
        <row r="1648">
          <cell r="A1648">
            <v>204.6</v>
          </cell>
          <cell r="B1648">
            <v>0.44246000000000002</v>
          </cell>
        </row>
        <row r="1649">
          <cell r="A1649">
            <v>204.7</v>
          </cell>
          <cell r="B1649">
            <v>0.44236999999999999</v>
          </cell>
        </row>
        <row r="1650">
          <cell r="A1650">
            <v>204.8</v>
          </cell>
          <cell r="B1650">
            <v>0.44228000000000001</v>
          </cell>
        </row>
        <row r="1651">
          <cell r="A1651">
            <v>204.9</v>
          </cell>
          <cell r="B1651">
            <v>0.44219000000000003</v>
          </cell>
        </row>
      </sheetData>
      <sheetData sheetId="9">
        <row r="2">
          <cell r="D2" t="str">
            <v>I52J</v>
          </cell>
          <cell r="E2">
            <v>72.5</v>
          </cell>
        </row>
        <row r="3">
          <cell r="D3" t="str">
            <v>I52M1</v>
          </cell>
          <cell r="E3">
            <v>75</v>
          </cell>
        </row>
        <row r="4">
          <cell r="D4" t="str">
            <v>I52M2</v>
          </cell>
          <cell r="E4">
            <v>72.5</v>
          </cell>
        </row>
        <row r="5">
          <cell r="D5" t="str">
            <v>I52M3</v>
          </cell>
          <cell r="E5">
            <v>67.5</v>
          </cell>
        </row>
        <row r="6">
          <cell r="D6" t="str">
            <v>I52M4</v>
          </cell>
          <cell r="E6">
            <v>65</v>
          </cell>
        </row>
        <row r="7">
          <cell r="D7" t="str">
            <v>I52M5</v>
          </cell>
          <cell r="E7">
            <v>57.5</v>
          </cell>
        </row>
        <row r="8">
          <cell r="D8" t="str">
            <v>I52Open</v>
          </cell>
          <cell r="E8">
            <v>80</v>
          </cell>
        </row>
        <row r="9">
          <cell r="D9" t="str">
            <v>I52T1</v>
          </cell>
          <cell r="E9">
            <v>52.5</v>
          </cell>
        </row>
        <row r="10">
          <cell r="D10" t="str">
            <v>I52T2</v>
          </cell>
          <cell r="E10">
            <v>60</v>
          </cell>
        </row>
        <row r="11">
          <cell r="D11" t="str">
            <v>I52T3</v>
          </cell>
          <cell r="E11">
            <v>65</v>
          </cell>
        </row>
        <row r="12">
          <cell r="D12" t="str">
            <v>I56J</v>
          </cell>
          <cell r="E12">
            <v>80</v>
          </cell>
        </row>
        <row r="13">
          <cell r="D13" t="str">
            <v>I56M1</v>
          </cell>
          <cell r="E13">
            <v>87.5</v>
          </cell>
        </row>
        <row r="14">
          <cell r="D14" t="str">
            <v>I56M2</v>
          </cell>
          <cell r="E14">
            <v>82.5</v>
          </cell>
        </row>
        <row r="15">
          <cell r="D15" t="str">
            <v>I56M3</v>
          </cell>
          <cell r="E15">
            <v>77.5</v>
          </cell>
        </row>
        <row r="16">
          <cell r="D16" t="str">
            <v>I56M4</v>
          </cell>
          <cell r="E16">
            <v>72.5</v>
          </cell>
        </row>
        <row r="17">
          <cell r="D17" t="str">
            <v>I56M5</v>
          </cell>
          <cell r="E17">
            <v>65</v>
          </cell>
        </row>
        <row r="18">
          <cell r="D18" t="str">
            <v>I56Open</v>
          </cell>
          <cell r="E18">
            <v>90</v>
          </cell>
        </row>
        <row r="19">
          <cell r="D19" t="str">
            <v>I56T1</v>
          </cell>
          <cell r="E19">
            <v>60</v>
          </cell>
        </row>
        <row r="20">
          <cell r="D20" t="str">
            <v>I56T2</v>
          </cell>
          <cell r="E20">
            <v>65</v>
          </cell>
        </row>
        <row r="21">
          <cell r="D21" t="str">
            <v>I56T3</v>
          </cell>
          <cell r="E21">
            <v>72.5</v>
          </cell>
        </row>
        <row r="22">
          <cell r="D22" t="str">
            <v>I60J</v>
          </cell>
          <cell r="E22">
            <v>97.5</v>
          </cell>
        </row>
        <row r="23">
          <cell r="D23" t="str">
            <v>I60M1</v>
          </cell>
          <cell r="E23">
            <v>105</v>
          </cell>
        </row>
        <row r="24">
          <cell r="D24" t="str">
            <v>I60M2</v>
          </cell>
          <cell r="E24">
            <v>97.5</v>
          </cell>
        </row>
        <row r="25">
          <cell r="D25" t="str">
            <v>I60M3</v>
          </cell>
          <cell r="E25">
            <v>95</v>
          </cell>
        </row>
        <row r="26">
          <cell r="D26" t="str">
            <v>I60M4</v>
          </cell>
          <cell r="E26">
            <v>87.5</v>
          </cell>
        </row>
        <row r="27">
          <cell r="D27" t="str">
            <v>I60M5</v>
          </cell>
          <cell r="E27">
            <v>77.5</v>
          </cell>
        </row>
        <row r="28">
          <cell r="D28" t="str">
            <v>I60Open</v>
          </cell>
          <cell r="E28">
            <v>110</v>
          </cell>
        </row>
        <row r="29">
          <cell r="D29" t="str">
            <v>I60T1</v>
          </cell>
          <cell r="E29">
            <v>70</v>
          </cell>
        </row>
        <row r="30">
          <cell r="D30" t="str">
            <v>I60T2</v>
          </cell>
          <cell r="E30">
            <v>77.5</v>
          </cell>
        </row>
        <row r="31">
          <cell r="D31" t="str">
            <v>I60T3</v>
          </cell>
          <cell r="E31">
            <v>90</v>
          </cell>
        </row>
        <row r="32">
          <cell r="D32" t="str">
            <v>I67,5J</v>
          </cell>
          <cell r="E32">
            <v>125</v>
          </cell>
        </row>
        <row r="33">
          <cell r="D33" t="str">
            <v>I67,5M1</v>
          </cell>
          <cell r="E33">
            <v>130</v>
          </cell>
        </row>
        <row r="34">
          <cell r="D34" t="str">
            <v>I67,5M2</v>
          </cell>
          <cell r="E34">
            <v>125</v>
          </cell>
        </row>
        <row r="35">
          <cell r="D35" t="str">
            <v>I67,5M3</v>
          </cell>
          <cell r="E35">
            <v>120</v>
          </cell>
        </row>
        <row r="36">
          <cell r="D36" t="str">
            <v>I67,5M4</v>
          </cell>
          <cell r="E36">
            <v>115</v>
          </cell>
        </row>
        <row r="37">
          <cell r="D37" t="str">
            <v>I67,5M5</v>
          </cell>
          <cell r="E37">
            <v>110</v>
          </cell>
        </row>
        <row r="38">
          <cell r="D38" t="str">
            <v>I67,5Open</v>
          </cell>
          <cell r="E38">
            <v>137.5</v>
          </cell>
        </row>
        <row r="39">
          <cell r="D39" t="str">
            <v>I67,5T1</v>
          </cell>
          <cell r="E39">
            <v>105</v>
          </cell>
        </row>
        <row r="40">
          <cell r="D40" t="str">
            <v>I67,5T2</v>
          </cell>
          <cell r="E40">
            <v>110</v>
          </cell>
        </row>
        <row r="41">
          <cell r="D41" t="str">
            <v>I67,5T3</v>
          </cell>
          <cell r="E41">
            <v>115</v>
          </cell>
        </row>
        <row r="42">
          <cell r="D42" t="str">
            <v>I75J</v>
          </cell>
          <cell r="E42">
            <v>130</v>
          </cell>
        </row>
        <row r="43">
          <cell r="D43" t="str">
            <v>I75M1</v>
          </cell>
          <cell r="E43">
            <v>140</v>
          </cell>
        </row>
        <row r="44">
          <cell r="D44" t="str">
            <v>I75M2</v>
          </cell>
          <cell r="E44">
            <v>132.5</v>
          </cell>
        </row>
        <row r="45">
          <cell r="D45" t="str">
            <v>I75M3</v>
          </cell>
          <cell r="E45">
            <v>125</v>
          </cell>
        </row>
        <row r="46">
          <cell r="D46" t="str">
            <v>I75M4</v>
          </cell>
          <cell r="E46">
            <v>120</v>
          </cell>
        </row>
        <row r="47">
          <cell r="D47" t="str">
            <v>I75M5</v>
          </cell>
          <cell r="E47">
            <v>115</v>
          </cell>
        </row>
        <row r="48">
          <cell r="D48" t="str">
            <v>I75Open</v>
          </cell>
          <cell r="E48">
            <v>150</v>
          </cell>
        </row>
        <row r="49">
          <cell r="D49" t="str">
            <v>I75T1</v>
          </cell>
          <cell r="E49">
            <v>115</v>
          </cell>
        </row>
        <row r="50">
          <cell r="D50" t="str">
            <v>I75T2</v>
          </cell>
          <cell r="E50">
            <v>120</v>
          </cell>
        </row>
        <row r="51">
          <cell r="D51" t="str">
            <v>I75T3</v>
          </cell>
          <cell r="E51">
            <v>125</v>
          </cell>
        </row>
        <row r="52">
          <cell r="D52" t="str">
            <v>I82,5J</v>
          </cell>
          <cell r="E52">
            <v>135</v>
          </cell>
        </row>
        <row r="53">
          <cell r="D53" t="str">
            <v>I82,5M1</v>
          </cell>
          <cell r="E53">
            <v>147.5</v>
          </cell>
        </row>
        <row r="54">
          <cell r="D54" t="str">
            <v>I82,5M2</v>
          </cell>
          <cell r="E54">
            <v>140</v>
          </cell>
        </row>
        <row r="55">
          <cell r="D55" t="str">
            <v>I82,5M3</v>
          </cell>
          <cell r="E55">
            <v>130</v>
          </cell>
        </row>
        <row r="56">
          <cell r="D56" t="str">
            <v>I82,5M4</v>
          </cell>
          <cell r="E56">
            <v>125</v>
          </cell>
        </row>
        <row r="57">
          <cell r="D57" t="str">
            <v>I82,5M5</v>
          </cell>
          <cell r="E57">
            <v>110</v>
          </cell>
        </row>
        <row r="58">
          <cell r="D58" t="str">
            <v>I82,5Open</v>
          </cell>
          <cell r="E58">
            <v>162.5</v>
          </cell>
        </row>
        <row r="59">
          <cell r="D59" t="str">
            <v>I82,5T1</v>
          </cell>
          <cell r="E59">
            <v>102.5</v>
          </cell>
        </row>
        <row r="60">
          <cell r="D60" t="str">
            <v>I82,5T2</v>
          </cell>
          <cell r="E60">
            <v>112.5</v>
          </cell>
        </row>
        <row r="61">
          <cell r="D61" t="str">
            <v>I82,5T3</v>
          </cell>
          <cell r="E61">
            <v>125</v>
          </cell>
        </row>
        <row r="62">
          <cell r="D62" t="str">
            <v>I90J</v>
          </cell>
          <cell r="E62">
            <v>140</v>
          </cell>
        </row>
        <row r="63">
          <cell r="D63" t="str">
            <v>I90M1</v>
          </cell>
          <cell r="E63">
            <v>152.5</v>
          </cell>
        </row>
        <row r="64">
          <cell r="D64" t="str">
            <v>I90M2</v>
          </cell>
          <cell r="E64">
            <v>145</v>
          </cell>
        </row>
        <row r="65">
          <cell r="D65" t="str">
            <v>I90M3</v>
          </cell>
          <cell r="E65">
            <v>135</v>
          </cell>
        </row>
        <row r="66">
          <cell r="D66" t="str">
            <v>I90M4</v>
          </cell>
          <cell r="E66">
            <v>127.5</v>
          </cell>
        </row>
        <row r="67">
          <cell r="D67" t="str">
            <v>I90M5</v>
          </cell>
          <cell r="E67">
            <v>112.5</v>
          </cell>
        </row>
        <row r="68">
          <cell r="D68" t="str">
            <v>I90Open</v>
          </cell>
          <cell r="E68">
            <v>165</v>
          </cell>
        </row>
        <row r="69">
          <cell r="D69" t="str">
            <v>I90T1</v>
          </cell>
          <cell r="E69">
            <v>102.5</v>
          </cell>
        </row>
        <row r="70">
          <cell r="D70" t="str">
            <v>I90T2</v>
          </cell>
          <cell r="E70">
            <v>115</v>
          </cell>
        </row>
        <row r="71">
          <cell r="D71" t="str">
            <v>I90T3</v>
          </cell>
          <cell r="E71">
            <v>130</v>
          </cell>
        </row>
        <row r="72">
          <cell r="D72" t="str">
            <v>I100J</v>
          </cell>
          <cell r="E72">
            <v>145</v>
          </cell>
        </row>
        <row r="73">
          <cell r="D73" t="str">
            <v>I100M1</v>
          </cell>
          <cell r="E73">
            <v>155</v>
          </cell>
        </row>
        <row r="74">
          <cell r="D74" t="str">
            <v>I100M2</v>
          </cell>
          <cell r="E74">
            <v>147.5</v>
          </cell>
        </row>
        <row r="75">
          <cell r="D75" t="str">
            <v>I100M3</v>
          </cell>
          <cell r="E75">
            <v>140</v>
          </cell>
        </row>
        <row r="76">
          <cell r="D76" t="str">
            <v>I100M4</v>
          </cell>
          <cell r="E76">
            <v>132.5</v>
          </cell>
        </row>
        <row r="77">
          <cell r="D77" t="str">
            <v>I100M5</v>
          </cell>
          <cell r="E77">
            <v>117.5</v>
          </cell>
        </row>
        <row r="78">
          <cell r="D78" t="str">
            <v>I100Open</v>
          </cell>
          <cell r="E78">
            <v>167.5</v>
          </cell>
        </row>
        <row r="79">
          <cell r="D79" t="str">
            <v>I100T1</v>
          </cell>
          <cell r="E79">
            <v>105</v>
          </cell>
        </row>
        <row r="80">
          <cell r="D80" t="str">
            <v>I100T2</v>
          </cell>
          <cell r="E80">
            <v>117.5</v>
          </cell>
        </row>
        <row r="81">
          <cell r="D81" t="str">
            <v>I100T3</v>
          </cell>
          <cell r="E81">
            <v>130</v>
          </cell>
        </row>
        <row r="82">
          <cell r="D82" t="str">
            <v>I110J</v>
          </cell>
          <cell r="E82">
            <v>152.5</v>
          </cell>
        </row>
        <row r="83">
          <cell r="D83" t="str">
            <v>I110M1</v>
          </cell>
          <cell r="E83">
            <v>162.5</v>
          </cell>
        </row>
        <row r="84">
          <cell r="D84" t="str">
            <v>I110M2</v>
          </cell>
          <cell r="E84">
            <v>155</v>
          </cell>
        </row>
        <row r="85">
          <cell r="D85" t="str">
            <v>I110M3</v>
          </cell>
          <cell r="E85">
            <v>147.5</v>
          </cell>
        </row>
        <row r="86">
          <cell r="D86" t="str">
            <v>I110M4</v>
          </cell>
          <cell r="E86">
            <v>140</v>
          </cell>
        </row>
        <row r="87">
          <cell r="D87" t="str">
            <v>I110M5</v>
          </cell>
          <cell r="E87">
            <v>122.5</v>
          </cell>
        </row>
        <row r="88">
          <cell r="D88" t="str">
            <v>I110Open</v>
          </cell>
          <cell r="E88">
            <v>175</v>
          </cell>
        </row>
        <row r="89">
          <cell r="D89" t="str">
            <v>I110T1</v>
          </cell>
          <cell r="E89">
            <v>112.5</v>
          </cell>
        </row>
        <row r="90">
          <cell r="D90" t="str">
            <v>I110T2</v>
          </cell>
          <cell r="E90">
            <v>122.5</v>
          </cell>
        </row>
        <row r="91">
          <cell r="D91" t="str">
            <v>I110T3</v>
          </cell>
          <cell r="E91">
            <v>137.5</v>
          </cell>
        </row>
        <row r="92">
          <cell r="D92" t="str">
            <v>I125J</v>
          </cell>
          <cell r="E92">
            <v>165</v>
          </cell>
        </row>
        <row r="93">
          <cell r="D93" t="str">
            <v>I125M1</v>
          </cell>
          <cell r="E93">
            <v>167.5</v>
          </cell>
        </row>
        <row r="94">
          <cell r="D94" t="str">
            <v>I125M2</v>
          </cell>
          <cell r="E94">
            <v>160</v>
          </cell>
        </row>
        <row r="95">
          <cell r="D95" t="str">
            <v>I125M3</v>
          </cell>
          <cell r="E95">
            <v>150</v>
          </cell>
        </row>
        <row r="96">
          <cell r="D96" t="str">
            <v>I125M4</v>
          </cell>
          <cell r="E96">
            <v>132.5</v>
          </cell>
        </row>
        <row r="97">
          <cell r="D97" t="str">
            <v>I125M5</v>
          </cell>
          <cell r="E97">
            <v>130</v>
          </cell>
        </row>
        <row r="98">
          <cell r="D98" t="str">
            <v>I125Open</v>
          </cell>
          <cell r="E98">
            <v>180</v>
          </cell>
        </row>
        <row r="99">
          <cell r="D99" t="str">
            <v>I125T1</v>
          </cell>
          <cell r="E99">
            <v>122.5</v>
          </cell>
        </row>
        <row r="100">
          <cell r="D100" t="str">
            <v>I125T2</v>
          </cell>
          <cell r="E100">
            <v>135</v>
          </cell>
        </row>
        <row r="101">
          <cell r="D101" t="str">
            <v>I125T3</v>
          </cell>
          <cell r="E101">
            <v>150</v>
          </cell>
        </row>
        <row r="102">
          <cell r="D102" t="str">
            <v>I145J</v>
          </cell>
          <cell r="E102">
            <v>167.5</v>
          </cell>
        </row>
        <row r="103">
          <cell r="D103" t="str">
            <v>I145M1</v>
          </cell>
          <cell r="E103">
            <v>175</v>
          </cell>
        </row>
        <row r="104">
          <cell r="D104" t="str">
            <v>I145M2</v>
          </cell>
          <cell r="E104">
            <v>170</v>
          </cell>
        </row>
        <row r="105">
          <cell r="D105" t="str">
            <v>I145M3</v>
          </cell>
          <cell r="E105">
            <v>162.5</v>
          </cell>
        </row>
        <row r="106">
          <cell r="D106" t="str">
            <v>I145M4</v>
          </cell>
          <cell r="E106">
            <v>155</v>
          </cell>
        </row>
        <row r="107">
          <cell r="D107" t="str">
            <v>I145M5</v>
          </cell>
          <cell r="E107">
            <v>135</v>
          </cell>
        </row>
        <row r="108">
          <cell r="D108" t="str">
            <v>I145Open</v>
          </cell>
          <cell r="E108">
            <v>190</v>
          </cell>
        </row>
        <row r="109">
          <cell r="D109" t="str">
            <v>I145T1</v>
          </cell>
          <cell r="E109">
            <v>125</v>
          </cell>
        </row>
        <row r="110">
          <cell r="D110" t="str">
            <v>I145T2</v>
          </cell>
          <cell r="E110">
            <v>137.5</v>
          </cell>
        </row>
        <row r="111">
          <cell r="D111" t="str">
            <v>I145T3</v>
          </cell>
          <cell r="E111">
            <v>152.5</v>
          </cell>
        </row>
        <row r="112">
          <cell r="D112" t="str">
            <v>I&gt;145J</v>
          </cell>
          <cell r="E112">
            <v>175</v>
          </cell>
        </row>
        <row r="113">
          <cell r="D113" t="str">
            <v>I&gt;145M1</v>
          </cell>
          <cell r="E113">
            <v>190</v>
          </cell>
        </row>
        <row r="114">
          <cell r="D114" t="str">
            <v>I&gt;145M2</v>
          </cell>
          <cell r="E114">
            <v>180</v>
          </cell>
        </row>
        <row r="115">
          <cell r="D115" t="str">
            <v>I&gt;145M3</v>
          </cell>
          <cell r="E115">
            <v>170</v>
          </cell>
        </row>
        <row r="116">
          <cell r="D116" t="str">
            <v>I&gt;145M4</v>
          </cell>
          <cell r="E116">
            <v>162.5</v>
          </cell>
        </row>
        <row r="117">
          <cell r="D117" t="str">
            <v>I&gt;145M5</v>
          </cell>
          <cell r="E117">
            <v>130</v>
          </cell>
        </row>
        <row r="118">
          <cell r="D118" t="str">
            <v>I&gt;145Open</v>
          </cell>
          <cell r="E118">
            <v>197.5</v>
          </cell>
        </row>
        <row r="119">
          <cell r="D119" t="str">
            <v>I&gt;145T1</v>
          </cell>
          <cell r="E119">
            <v>130</v>
          </cell>
        </row>
        <row r="120">
          <cell r="D120" t="str">
            <v>I&gt;145T2</v>
          </cell>
          <cell r="E120">
            <v>145</v>
          </cell>
        </row>
        <row r="121">
          <cell r="D121" t="str">
            <v>I&gt;145T3</v>
          </cell>
          <cell r="E121">
            <v>160</v>
          </cell>
        </row>
        <row r="122">
          <cell r="D122" t="str">
            <v>II52J</v>
          </cell>
          <cell r="E122">
            <v>65</v>
          </cell>
        </row>
        <row r="123">
          <cell r="D123" t="str">
            <v>II52M1</v>
          </cell>
          <cell r="E123">
            <v>67.5</v>
          </cell>
        </row>
        <row r="124">
          <cell r="D124" t="str">
            <v>II52M2</v>
          </cell>
          <cell r="E124">
            <v>65</v>
          </cell>
        </row>
        <row r="125">
          <cell r="D125" t="str">
            <v>II52M3</v>
          </cell>
          <cell r="E125">
            <v>60</v>
          </cell>
        </row>
        <row r="126">
          <cell r="D126" t="str">
            <v>II52M4</v>
          </cell>
          <cell r="E126">
            <v>57.5</v>
          </cell>
        </row>
        <row r="127">
          <cell r="D127" t="str">
            <v>II52M5</v>
          </cell>
          <cell r="E127">
            <v>55</v>
          </cell>
        </row>
        <row r="128">
          <cell r="D128" t="str">
            <v>II52Open</v>
          </cell>
          <cell r="E128">
            <v>72.5</v>
          </cell>
        </row>
        <row r="129">
          <cell r="D129" t="str">
            <v>II52T1</v>
          </cell>
          <cell r="E129">
            <v>47.5</v>
          </cell>
        </row>
        <row r="130">
          <cell r="D130" t="str">
            <v>II52T2</v>
          </cell>
          <cell r="E130">
            <v>52.5</v>
          </cell>
        </row>
        <row r="131">
          <cell r="D131" t="str">
            <v>II52T3</v>
          </cell>
          <cell r="E131">
            <v>60</v>
          </cell>
        </row>
        <row r="132">
          <cell r="D132" t="str">
            <v>II56J</v>
          </cell>
          <cell r="E132">
            <v>72.5</v>
          </cell>
        </row>
        <row r="133">
          <cell r="D133" t="str">
            <v>II56M1</v>
          </cell>
          <cell r="E133">
            <v>77.5</v>
          </cell>
        </row>
        <row r="134">
          <cell r="D134" t="str">
            <v>II56M2</v>
          </cell>
          <cell r="E134">
            <v>72.5</v>
          </cell>
        </row>
        <row r="135">
          <cell r="D135" t="str">
            <v>II56M3</v>
          </cell>
          <cell r="E135">
            <v>70</v>
          </cell>
        </row>
        <row r="136">
          <cell r="D136" t="str">
            <v>II56M4</v>
          </cell>
          <cell r="E136">
            <v>65</v>
          </cell>
        </row>
        <row r="137">
          <cell r="D137" t="str">
            <v>II56M5</v>
          </cell>
          <cell r="E137">
            <v>57.5</v>
          </cell>
        </row>
        <row r="138">
          <cell r="D138" t="str">
            <v>II56Open</v>
          </cell>
          <cell r="E138">
            <v>80</v>
          </cell>
        </row>
        <row r="139">
          <cell r="D139" t="str">
            <v>II56T1</v>
          </cell>
          <cell r="E139">
            <v>55</v>
          </cell>
        </row>
        <row r="140">
          <cell r="D140" t="str">
            <v>II56T2</v>
          </cell>
          <cell r="E140">
            <v>60</v>
          </cell>
        </row>
        <row r="141">
          <cell r="D141" t="str">
            <v>II56T3</v>
          </cell>
          <cell r="E141">
            <v>65</v>
          </cell>
        </row>
        <row r="142">
          <cell r="D142" t="str">
            <v>II60J</v>
          </cell>
          <cell r="E142">
            <v>92.5</v>
          </cell>
        </row>
        <row r="143">
          <cell r="D143" t="str">
            <v>II60M1</v>
          </cell>
          <cell r="E143">
            <v>97.5</v>
          </cell>
        </row>
        <row r="144">
          <cell r="D144" t="str">
            <v>II60M2</v>
          </cell>
          <cell r="E144">
            <v>92.5</v>
          </cell>
        </row>
        <row r="145">
          <cell r="D145" t="str">
            <v>II60M3</v>
          </cell>
          <cell r="E145">
            <v>87.5</v>
          </cell>
        </row>
        <row r="146">
          <cell r="D146" t="str">
            <v>II60M4</v>
          </cell>
          <cell r="E146">
            <v>82.5</v>
          </cell>
        </row>
        <row r="147">
          <cell r="D147" t="str">
            <v>II60M5</v>
          </cell>
          <cell r="E147">
            <v>75</v>
          </cell>
        </row>
        <row r="148">
          <cell r="D148" t="str">
            <v>II60Open</v>
          </cell>
          <cell r="E148">
            <v>102.5</v>
          </cell>
        </row>
        <row r="149">
          <cell r="D149" t="str">
            <v>II60T1</v>
          </cell>
          <cell r="E149">
            <v>67.5</v>
          </cell>
        </row>
        <row r="150">
          <cell r="D150" t="str">
            <v>II60T2</v>
          </cell>
          <cell r="E150">
            <v>75</v>
          </cell>
        </row>
        <row r="151">
          <cell r="D151" t="str">
            <v>II60T3</v>
          </cell>
          <cell r="E151">
            <v>82.5</v>
          </cell>
        </row>
        <row r="152">
          <cell r="D152" t="str">
            <v>II67,5J</v>
          </cell>
          <cell r="E152">
            <v>115</v>
          </cell>
        </row>
        <row r="153">
          <cell r="D153" t="str">
            <v>II67,5M1</v>
          </cell>
          <cell r="E153">
            <v>115</v>
          </cell>
        </row>
        <row r="154">
          <cell r="D154" t="str">
            <v>II67,5M2</v>
          </cell>
          <cell r="E154">
            <v>110</v>
          </cell>
        </row>
        <row r="155">
          <cell r="D155" t="str">
            <v>II67,5M3</v>
          </cell>
          <cell r="E155">
            <v>105</v>
          </cell>
        </row>
        <row r="156">
          <cell r="D156" t="str">
            <v>II67,5M4</v>
          </cell>
          <cell r="E156">
            <v>100</v>
          </cell>
        </row>
        <row r="157">
          <cell r="D157" t="str">
            <v>II67,5M5</v>
          </cell>
          <cell r="E157">
            <v>97.5</v>
          </cell>
        </row>
        <row r="158">
          <cell r="D158" t="str">
            <v>II67,5Open</v>
          </cell>
          <cell r="E158">
            <v>125</v>
          </cell>
        </row>
        <row r="159">
          <cell r="D159" t="str">
            <v>II67,5T1</v>
          </cell>
          <cell r="E159">
            <v>100</v>
          </cell>
        </row>
        <row r="160">
          <cell r="D160" t="str">
            <v>II67,5T2</v>
          </cell>
          <cell r="E160">
            <v>105</v>
          </cell>
        </row>
        <row r="161">
          <cell r="D161" t="str">
            <v>II67,5T3</v>
          </cell>
          <cell r="E161">
            <v>110</v>
          </cell>
        </row>
        <row r="162">
          <cell r="D162" t="str">
            <v>II75J</v>
          </cell>
          <cell r="E162">
            <v>120</v>
          </cell>
        </row>
        <row r="163">
          <cell r="D163" t="str">
            <v>II75M1</v>
          </cell>
          <cell r="E163">
            <v>122.5</v>
          </cell>
        </row>
        <row r="164">
          <cell r="D164" t="str">
            <v>II75M2</v>
          </cell>
          <cell r="E164">
            <v>115</v>
          </cell>
        </row>
        <row r="165">
          <cell r="D165" t="str">
            <v>II75M3</v>
          </cell>
          <cell r="E165">
            <v>110</v>
          </cell>
        </row>
        <row r="166">
          <cell r="D166" t="str">
            <v>II75M4</v>
          </cell>
          <cell r="E166">
            <v>105</v>
          </cell>
        </row>
        <row r="167">
          <cell r="D167" t="str">
            <v>II75M5</v>
          </cell>
          <cell r="E167">
            <v>100</v>
          </cell>
        </row>
        <row r="168">
          <cell r="D168" t="str">
            <v>II75Open</v>
          </cell>
          <cell r="E168">
            <v>132.5</v>
          </cell>
        </row>
        <row r="169">
          <cell r="D169" t="str">
            <v>II75T1</v>
          </cell>
          <cell r="E169">
            <v>105</v>
          </cell>
        </row>
        <row r="170">
          <cell r="D170" t="str">
            <v>II75T2</v>
          </cell>
          <cell r="E170">
            <v>110</v>
          </cell>
        </row>
        <row r="171">
          <cell r="D171" t="str">
            <v>II75T3</v>
          </cell>
          <cell r="E171">
            <v>115</v>
          </cell>
        </row>
        <row r="172">
          <cell r="D172" t="str">
            <v>II82,5J</v>
          </cell>
          <cell r="E172">
            <v>125</v>
          </cell>
        </row>
        <row r="173">
          <cell r="D173" t="str">
            <v>II82,5M1</v>
          </cell>
          <cell r="E173">
            <v>132.5</v>
          </cell>
        </row>
        <row r="174">
          <cell r="D174" t="str">
            <v>II82,5M2</v>
          </cell>
          <cell r="E174">
            <v>125</v>
          </cell>
        </row>
        <row r="175">
          <cell r="D175" t="str">
            <v>II82,5M3</v>
          </cell>
          <cell r="E175">
            <v>120</v>
          </cell>
        </row>
        <row r="176">
          <cell r="D176" t="str">
            <v>II82,5M4</v>
          </cell>
          <cell r="E176">
            <v>115</v>
          </cell>
        </row>
        <row r="177">
          <cell r="D177" t="str">
            <v>II82,5M5</v>
          </cell>
          <cell r="E177">
            <v>102.5</v>
          </cell>
        </row>
        <row r="178">
          <cell r="D178" t="str">
            <v>II82,5Open</v>
          </cell>
          <cell r="E178">
            <v>145</v>
          </cell>
        </row>
        <row r="179">
          <cell r="D179" t="str">
            <v>II82,5T1</v>
          </cell>
          <cell r="E179">
            <v>92.5</v>
          </cell>
        </row>
        <row r="180">
          <cell r="D180" t="str">
            <v>II82,5T2</v>
          </cell>
          <cell r="E180">
            <v>102.5</v>
          </cell>
        </row>
        <row r="181">
          <cell r="D181" t="str">
            <v>II82,5T3</v>
          </cell>
          <cell r="E181">
            <v>112.5</v>
          </cell>
        </row>
        <row r="182">
          <cell r="D182" t="str">
            <v>II90J</v>
          </cell>
          <cell r="E182">
            <v>132.5</v>
          </cell>
        </row>
        <row r="183">
          <cell r="D183" t="str">
            <v>II90M1</v>
          </cell>
          <cell r="E183">
            <v>142.5</v>
          </cell>
        </row>
        <row r="184">
          <cell r="D184" t="str">
            <v>II90M2</v>
          </cell>
          <cell r="E184">
            <v>135</v>
          </cell>
        </row>
        <row r="185">
          <cell r="D185" t="str">
            <v>II90M3</v>
          </cell>
          <cell r="E185">
            <v>127.5</v>
          </cell>
        </row>
        <row r="186">
          <cell r="D186" t="str">
            <v>II90M4</v>
          </cell>
          <cell r="E186">
            <v>122.5</v>
          </cell>
        </row>
        <row r="187">
          <cell r="D187" t="str">
            <v>II90M5</v>
          </cell>
          <cell r="E187">
            <v>105</v>
          </cell>
        </row>
        <row r="188">
          <cell r="D188" t="str">
            <v>II90Open</v>
          </cell>
          <cell r="E188">
            <v>150</v>
          </cell>
        </row>
        <row r="189">
          <cell r="D189" t="str">
            <v>II90T1</v>
          </cell>
          <cell r="E189">
            <v>97.5</v>
          </cell>
        </row>
        <row r="190">
          <cell r="D190" t="str">
            <v>II90T2</v>
          </cell>
          <cell r="E190">
            <v>107.5</v>
          </cell>
        </row>
        <row r="191">
          <cell r="D191" t="str">
            <v>II90T3</v>
          </cell>
          <cell r="E191">
            <v>120</v>
          </cell>
        </row>
        <row r="192">
          <cell r="D192" t="str">
            <v>II100J</v>
          </cell>
          <cell r="E192">
            <v>135</v>
          </cell>
        </row>
        <row r="193">
          <cell r="D193" t="str">
            <v>II100M1</v>
          </cell>
          <cell r="E193">
            <v>147.5</v>
          </cell>
        </row>
        <row r="194">
          <cell r="D194" t="str">
            <v>II100M2</v>
          </cell>
          <cell r="E194">
            <v>140</v>
          </cell>
        </row>
        <row r="195">
          <cell r="D195" t="str">
            <v>II100M3</v>
          </cell>
          <cell r="E195">
            <v>130</v>
          </cell>
        </row>
        <row r="196">
          <cell r="D196" t="str">
            <v>II100M4</v>
          </cell>
          <cell r="E196">
            <v>125</v>
          </cell>
        </row>
        <row r="197">
          <cell r="D197" t="str">
            <v>II100M5</v>
          </cell>
          <cell r="E197">
            <v>110</v>
          </cell>
        </row>
        <row r="198">
          <cell r="D198" t="str">
            <v>II100Open</v>
          </cell>
          <cell r="E198">
            <v>152.5</v>
          </cell>
        </row>
        <row r="199">
          <cell r="D199" t="str">
            <v>II100T1</v>
          </cell>
          <cell r="E199">
            <v>102.5</v>
          </cell>
        </row>
        <row r="200">
          <cell r="D200" t="str">
            <v>II100T2</v>
          </cell>
          <cell r="E200">
            <v>112.5</v>
          </cell>
        </row>
        <row r="201">
          <cell r="D201" t="str">
            <v>II100T3</v>
          </cell>
          <cell r="E201">
            <v>125</v>
          </cell>
        </row>
        <row r="202">
          <cell r="D202" t="str">
            <v>II110J</v>
          </cell>
          <cell r="E202">
            <v>142.5</v>
          </cell>
        </row>
        <row r="203">
          <cell r="D203" t="str">
            <v>II110M1</v>
          </cell>
          <cell r="E203">
            <v>152.5</v>
          </cell>
        </row>
        <row r="204">
          <cell r="D204" t="str">
            <v>II110M2</v>
          </cell>
          <cell r="E204">
            <v>147.5</v>
          </cell>
        </row>
        <row r="205">
          <cell r="D205" t="str">
            <v>II110M3</v>
          </cell>
          <cell r="E205">
            <v>137.5</v>
          </cell>
        </row>
        <row r="206">
          <cell r="D206" t="str">
            <v>II110M4</v>
          </cell>
          <cell r="E206">
            <v>130</v>
          </cell>
        </row>
        <row r="207">
          <cell r="D207" t="str">
            <v>II110M5</v>
          </cell>
          <cell r="E207">
            <v>115</v>
          </cell>
        </row>
        <row r="208">
          <cell r="D208" t="str">
            <v>II110Open</v>
          </cell>
          <cell r="E208">
            <v>160</v>
          </cell>
        </row>
        <row r="209">
          <cell r="D209" t="str">
            <v>II110T1</v>
          </cell>
          <cell r="E209">
            <v>105</v>
          </cell>
        </row>
        <row r="210">
          <cell r="D210" t="str">
            <v>II110T2</v>
          </cell>
          <cell r="E210">
            <v>117.5</v>
          </cell>
        </row>
        <row r="211">
          <cell r="D211" t="str">
            <v>II110T3</v>
          </cell>
          <cell r="E211">
            <v>130</v>
          </cell>
        </row>
        <row r="212">
          <cell r="D212" t="str">
            <v>II125J</v>
          </cell>
          <cell r="E212">
            <v>150</v>
          </cell>
        </row>
        <row r="213">
          <cell r="D213" t="str">
            <v>II125M1</v>
          </cell>
          <cell r="E213">
            <v>152.5</v>
          </cell>
        </row>
        <row r="214">
          <cell r="D214" t="str">
            <v>II125M2</v>
          </cell>
          <cell r="E214">
            <v>147.5</v>
          </cell>
        </row>
        <row r="215">
          <cell r="D215" t="str">
            <v>II125M3</v>
          </cell>
          <cell r="E215">
            <v>137.5</v>
          </cell>
        </row>
        <row r="216">
          <cell r="D216" t="str">
            <v>II125M4</v>
          </cell>
          <cell r="E216">
            <v>130</v>
          </cell>
        </row>
        <row r="217">
          <cell r="D217" t="str">
            <v>II125M5</v>
          </cell>
          <cell r="E217">
            <v>127.5</v>
          </cell>
        </row>
        <row r="218">
          <cell r="D218" t="str">
            <v>II125Open</v>
          </cell>
          <cell r="E218">
            <v>162.5</v>
          </cell>
        </row>
        <row r="219">
          <cell r="D219" t="str">
            <v>II125T1</v>
          </cell>
          <cell r="E219">
            <v>110</v>
          </cell>
        </row>
        <row r="220">
          <cell r="D220" t="str">
            <v>II125T2</v>
          </cell>
          <cell r="E220">
            <v>125</v>
          </cell>
        </row>
        <row r="221">
          <cell r="D221" t="str">
            <v>II125T3</v>
          </cell>
          <cell r="E221">
            <v>137.5</v>
          </cell>
        </row>
        <row r="222">
          <cell r="D222" t="str">
            <v>II145J</v>
          </cell>
          <cell r="E222">
            <v>152.5</v>
          </cell>
        </row>
        <row r="223">
          <cell r="D223" t="str">
            <v>II145M1</v>
          </cell>
          <cell r="E223">
            <v>165</v>
          </cell>
        </row>
        <row r="224">
          <cell r="D224" t="str">
            <v>II145M2</v>
          </cell>
          <cell r="E224">
            <v>157.5</v>
          </cell>
        </row>
        <row r="225">
          <cell r="D225" t="str">
            <v>II145M3</v>
          </cell>
          <cell r="E225">
            <v>147.5</v>
          </cell>
        </row>
        <row r="226">
          <cell r="D226" t="str">
            <v>II145M4</v>
          </cell>
          <cell r="E226">
            <v>142.5</v>
          </cell>
        </row>
        <row r="227">
          <cell r="D227" t="str">
            <v>II145M5</v>
          </cell>
          <cell r="E227">
            <v>125</v>
          </cell>
        </row>
        <row r="228">
          <cell r="D228" t="str">
            <v>II145Open</v>
          </cell>
          <cell r="E228">
            <v>170</v>
          </cell>
        </row>
        <row r="229">
          <cell r="D229" t="str">
            <v>II145T1</v>
          </cell>
          <cell r="E229">
            <v>115</v>
          </cell>
        </row>
        <row r="230">
          <cell r="D230" t="str">
            <v>II145T2</v>
          </cell>
          <cell r="E230">
            <v>125</v>
          </cell>
        </row>
        <row r="231">
          <cell r="D231" t="str">
            <v>II145T3</v>
          </cell>
          <cell r="E231">
            <v>140</v>
          </cell>
        </row>
        <row r="232">
          <cell r="D232" t="str">
            <v>II&gt;145J</v>
          </cell>
          <cell r="E232">
            <v>157.5</v>
          </cell>
        </row>
        <row r="233">
          <cell r="D233" t="str">
            <v>II&gt;145M1</v>
          </cell>
          <cell r="E233">
            <v>165</v>
          </cell>
        </row>
        <row r="234">
          <cell r="D234" t="str">
            <v>II&gt;145M2</v>
          </cell>
          <cell r="E234">
            <v>160</v>
          </cell>
        </row>
        <row r="235">
          <cell r="D235" t="str">
            <v>II&gt;145M3</v>
          </cell>
          <cell r="E235">
            <v>150</v>
          </cell>
        </row>
        <row r="236">
          <cell r="D236" t="str">
            <v>II&gt;145M4</v>
          </cell>
          <cell r="E236">
            <v>147.5</v>
          </cell>
        </row>
        <row r="237">
          <cell r="D237" t="str">
            <v>II&gt;145M5</v>
          </cell>
          <cell r="E237">
            <v>135</v>
          </cell>
        </row>
        <row r="238">
          <cell r="D238" t="str">
            <v>II&gt;145Open</v>
          </cell>
          <cell r="E238">
            <v>175</v>
          </cell>
        </row>
        <row r="239">
          <cell r="D239" t="str">
            <v>II&gt;145T1</v>
          </cell>
          <cell r="E239">
            <v>120</v>
          </cell>
        </row>
        <row r="240">
          <cell r="D240" t="str">
            <v>II&gt;145T2</v>
          </cell>
          <cell r="E240">
            <v>130</v>
          </cell>
        </row>
        <row r="241">
          <cell r="D241" t="str">
            <v>II&gt;145T3</v>
          </cell>
          <cell r="E241">
            <v>145</v>
          </cell>
        </row>
        <row r="242">
          <cell r="D242" t="str">
            <v>III52J</v>
          </cell>
          <cell r="E242">
            <v>60</v>
          </cell>
        </row>
        <row r="243">
          <cell r="D243" t="str">
            <v>III52M1</v>
          </cell>
          <cell r="E243">
            <v>65</v>
          </cell>
        </row>
        <row r="244">
          <cell r="D244" t="str">
            <v>III52M2</v>
          </cell>
          <cell r="E244">
            <v>62.5</v>
          </cell>
        </row>
        <row r="245">
          <cell r="D245" t="str">
            <v>III52M3</v>
          </cell>
          <cell r="E245">
            <v>57.5</v>
          </cell>
        </row>
        <row r="246">
          <cell r="D246" t="str">
            <v>III52M4</v>
          </cell>
          <cell r="E246">
            <v>57.5</v>
          </cell>
        </row>
        <row r="247">
          <cell r="D247" t="str">
            <v>III52M5</v>
          </cell>
          <cell r="E247">
            <v>50</v>
          </cell>
        </row>
        <row r="248">
          <cell r="D248" t="str">
            <v>III52Open</v>
          </cell>
          <cell r="E248">
            <v>67.5</v>
          </cell>
        </row>
        <row r="249">
          <cell r="D249" t="str">
            <v>III52T1</v>
          </cell>
          <cell r="E249">
            <v>45</v>
          </cell>
        </row>
        <row r="250">
          <cell r="D250" t="str">
            <v>III52T2</v>
          </cell>
          <cell r="E250">
            <v>50</v>
          </cell>
        </row>
        <row r="251">
          <cell r="D251" t="str">
            <v>III52T3</v>
          </cell>
          <cell r="E251">
            <v>55</v>
          </cell>
        </row>
        <row r="252">
          <cell r="D252" t="str">
            <v>III56J</v>
          </cell>
          <cell r="E252">
            <v>70</v>
          </cell>
        </row>
        <row r="253">
          <cell r="D253" t="str">
            <v>III56M1</v>
          </cell>
          <cell r="E253">
            <v>72.5</v>
          </cell>
        </row>
        <row r="254">
          <cell r="D254" t="str">
            <v>III56M2</v>
          </cell>
          <cell r="E254">
            <v>70</v>
          </cell>
        </row>
        <row r="255">
          <cell r="D255" t="str">
            <v>III56M3</v>
          </cell>
          <cell r="E255">
            <v>65</v>
          </cell>
        </row>
        <row r="256">
          <cell r="D256" t="str">
            <v>III56M4</v>
          </cell>
          <cell r="E256">
            <v>62.5</v>
          </cell>
        </row>
        <row r="257">
          <cell r="D257" t="str">
            <v>III56M5</v>
          </cell>
          <cell r="E257">
            <v>55</v>
          </cell>
        </row>
        <row r="258">
          <cell r="D258" t="str">
            <v>III56Open</v>
          </cell>
          <cell r="E258">
            <v>77.5</v>
          </cell>
        </row>
        <row r="259">
          <cell r="D259" t="str">
            <v>III56T1</v>
          </cell>
          <cell r="E259">
            <v>50</v>
          </cell>
        </row>
        <row r="260">
          <cell r="D260" t="str">
            <v>III56T2</v>
          </cell>
          <cell r="E260">
            <v>52.5</v>
          </cell>
        </row>
        <row r="261">
          <cell r="D261" t="str">
            <v>III56T3</v>
          </cell>
          <cell r="E261">
            <v>57.5</v>
          </cell>
        </row>
        <row r="262">
          <cell r="D262" t="str">
            <v>III60J</v>
          </cell>
          <cell r="E262">
            <v>77.5</v>
          </cell>
        </row>
        <row r="263">
          <cell r="D263" t="str">
            <v>III60M1</v>
          </cell>
          <cell r="E263">
            <v>85</v>
          </cell>
        </row>
        <row r="264">
          <cell r="D264" t="str">
            <v>III60M2</v>
          </cell>
          <cell r="E264">
            <v>80</v>
          </cell>
        </row>
        <row r="265">
          <cell r="D265" t="str">
            <v>III60M3</v>
          </cell>
          <cell r="E265">
            <v>77.5</v>
          </cell>
        </row>
        <row r="266">
          <cell r="D266" t="str">
            <v>III60M4</v>
          </cell>
          <cell r="E266">
            <v>72.5</v>
          </cell>
        </row>
        <row r="267">
          <cell r="D267" t="str">
            <v>III60M5</v>
          </cell>
          <cell r="E267">
            <v>62.5</v>
          </cell>
        </row>
        <row r="268">
          <cell r="D268" t="str">
            <v>III60Open</v>
          </cell>
          <cell r="E268">
            <v>90</v>
          </cell>
        </row>
        <row r="269">
          <cell r="D269" t="str">
            <v>III60T1</v>
          </cell>
          <cell r="E269">
            <v>60</v>
          </cell>
        </row>
        <row r="270">
          <cell r="D270" t="str">
            <v>III60T2</v>
          </cell>
          <cell r="E270">
            <v>65</v>
          </cell>
        </row>
        <row r="271">
          <cell r="D271" t="str">
            <v>III60T3</v>
          </cell>
          <cell r="E271">
            <v>72.5</v>
          </cell>
        </row>
        <row r="272">
          <cell r="D272" t="str">
            <v>III67,5J</v>
          </cell>
          <cell r="E272">
            <v>102.5</v>
          </cell>
        </row>
        <row r="273">
          <cell r="D273" t="str">
            <v>III67,5M1</v>
          </cell>
          <cell r="E273">
            <v>107.5</v>
          </cell>
        </row>
        <row r="274">
          <cell r="D274" t="str">
            <v>III67,5M2</v>
          </cell>
          <cell r="E274">
            <v>105</v>
          </cell>
        </row>
        <row r="275">
          <cell r="D275" t="str">
            <v>III67,5M3</v>
          </cell>
          <cell r="E275">
            <v>102.5</v>
          </cell>
        </row>
        <row r="276">
          <cell r="D276" t="str">
            <v>III67,5M4</v>
          </cell>
          <cell r="E276">
            <v>97.5</v>
          </cell>
        </row>
        <row r="277">
          <cell r="D277" t="str">
            <v>III67,5M5</v>
          </cell>
          <cell r="E277">
            <v>92.5</v>
          </cell>
        </row>
        <row r="278">
          <cell r="D278" t="str">
            <v>III67,5Open</v>
          </cell>
          <cell r="E278">
            <v>112.5</v>
          </cell>
        </row>
        <row r="279">
          <cell r="D279" t="str">
            <v>III67,5T1</v>
          </cell>
          <cell r="E279">
            <v>87.5</v>
          </cell>
        </row>
        <row r="280">
          <cell r="D280" t="str">
            <v>III67,5T2</v>
          </cell>
          <cell r="E280">
            <v>92.5</v>
          </cell>
        </row>
        <row r="281">
          <cell r="D281" t="str">
            <v>III67,5T3</v>
          </cell>
          <cell r="E281">
            <v>97.5</v>
          </cell>
        </row>
        <row r="282">
          <cell r="D282" t="str">
            <v>III75J</v>
          </cell>
          <cell r="E282">
            <v>110</v>
          </cell>
        </row>
        <row r="283">
          <cell r="D283" t="str">
            <v>III75M1</v>
          </cell>
          <cell r="E283">
            <v>115</v>
          </cell>
        </row>
        <row r="284">
          <cell r="D284" t="str">
            <v>III75M2</v>
          </cell>
          <cell r="E284">
            <v>110</v>
          </cell>
        </row>
        <row r="285">
          <cell r="D285" t="str">
            <v>III75M3</v>
          </cell>
          <cell r="E285">
            <v>105</v>
          </cell>
        </row>
        <row r="286">
          <cell r="D286" t="str">
            <v>III75M4</v>
          </cell>
          <cell r="E286">
            <v>100</v>
          </cell>
        </row>
        <row r="287">
          <cell r="D287" t="str">
            <v>III75M5</v>
          </cell>
          <cell r="E287">
            <v>97.5</v>
          </cell>
        </row>
        <row r="288">
          <cell r="D288" t="str">
            <v>III75Open</v>
          </cell>
          <cell r="E288">
            <v>120</v>
          </cell>
        </row>
        <row r="289">
          <cell r="D289" t="str">
            <v>III75T1</v>
          </cell>
          <cell r="E289">
            <v>95</v>
          </cell>
        </row>
        <row r="290">
          <cell r="D290" t="str">
            <v>III75T2</v>
          </cell>
          <cell r="E290">
            <v>100</v>
          </cell>
        </row>
        <row r="291">
          <cell r="D291" t="str">
            <v>III75T3</v>
          </cell>
          <cell r="E291">
            <v>105</v>
          </cell>
        </row>
        <row r="292">
          <cell r="D292" t="str">
            <v>III82,5J</v>
          </cell>
          <cell r="E292">
            <v>107.5</v>
          </cell>
        </row>
        <row r="293">
          <cell r="D293" t="str">
            <v>III82,5M1</v>
          </cell>
          <cell r="E293">
            <v>115</v>
          </cell>
        </row>
        <row r="294">
          <cell r="D294" t="str">
            <v>III82,5M2</v>
          </cell>
          <cell r="E294">
            <v>110</v>
          </cell>
        </row>
        <row r="295">
          <cell r="D295" t="str">
            <v>III82,5M3</v>
          </cell>
          <cell r="E295">
            <v>102.5</v>
          </cell>
        </row>
        <row r="296">
          <cell r="D296" t="str">
            <v>III82,5M4</v>
          </cell>
          <cell r="E296">
            <v>100</v>
          </cell>
        </row>
        <row r="297">
          <cell r="D297" t="str">
            <v>III82,5M5</v>
          </cell>
          <cell r="E297">
            <v>87.5</v>
          </cell>
        </row>
        <row r="298">
          <cell r="D298" t="str">
            <v>III82,5Open</v>
          </cell>
          <cell r="E298">
            <v>125</v>
          </cell>
        </row>
        <row r="299">
          <cell r="D299" t="str">
            <v>III82,5T1</v>
          </cell>
          <cell r="E299">
            <v>80</v>
          </cell>
        </row>
        <row r="300">
          <cell r="D300" t="str">
            <v>III82,5T2</v>
          </cell>
          <cell r="E300">
            <v>87.5</v>
          </cell>
        </row>
        <row r="301">
          <cell r="D301" t="str">
            <v>III82,5T3</v>
          </cell>
          <cell r="E301">
            <v>100</v>
          </cell>
        </row>
        <row r="302">
          <cell r="D302" t="str">
            <v>III90J</v>
          </cell>
          <cell r="E302">
            <v>112.5</v>
          </cell>
        </row>
        <row r="303">
          <cell r="D303" t="str">
            <v>III90M1</v>
          </cell>
          <cell r="E303">
            <v>120</v>
          </cell>
        </row>
        <row r="304">
          <cell r="D304" t="str">
            <v>III90M2</v>
          </cell>
          <cell r="E304">
            <v>115</v>
          </cell>
        </row>
        <row r="305">
          <cell r="D305" t="str">
            <v>III90M3</v>
          </cell>
          <cell r="E305">
            <v>107.5</v>
          </cell>
        </row>
        <row r="306">
          <cell r="D306" t="str">
            <v>III90M4</v>
          </cell>
          <cell r="E306">
            <v>102.5</v>
          </cell>
        </row>
        <row r="307">
          <cell r="D307" t="str">
            <v>III90M5</v>
          </cell>
          <cell r="E307">
            <v>90</v>
          </cell>
        </row>
        <row r="308">
          <cell r="D308" t="str">
            <v>III90Open</v>
          </cell>
          <cell r="E308">
            <v>127.5</v>
          </cell>
        </row>
        <row r="309">
          <cell r="D309" t="str">
            <v>III90T1</v>
          </cell>
          <cell r="E309">
            <v>85</v>
          </cell>
        </row>
        <row r="310">
          <cell r="D310" t="str">
            <v>III90T2</v>
          </cell>
          <cell r="E310">
            <v>92.5</v>
          </cell>
        </row>
        <row r="311">
          <cell r="D311" t="str">
            <v>III90T3</v>
          </cell>
          <cell r="E311">
            <v>102.5</v>
          </cell>
        </row>
        <row r="312">
          <cell r="D312" t="str">
            <v>III100J</v>
          </cell>
          <cell r="E312">
            <v>125</v>
          </cell>
        </row>
        <row r="313">
          <cell r="D313" t="str">
            <v>III100M1</v>
          </cell>
          <cell r="E313">
            <v>132.5</v>
          </cell>
        </row>
        <row r="314">
          <cell r="D314" t="str">
            <v>III100M2</v>
          </cell>
          <cell r="E314">
            <v>125</v>
          </cell>
        </row>
        <row r="315">
          <cell r="D315" t="str">
            <v>III100M3</v>
          </cell>
          <cell r="E315">
            <v>120</v>
          </cell>
        </row>
        <row r="316">
          <cell r="D316" t="str">
            <v>III100M4</v>
          </cell>
          <cell r="E316">
            <v>115</v>
          </cell>
        </row>
        <row r="317">
          <cell r="D317" t="str">
            <v>III100M5</v>
          </cell>
          <cell r="E317">
            <v>102.5</v>
          </cell>
        </row>
        <row r="318">
          <cell r="D318" t="str">
            <v>III100Open</v>
          </cell>
          <cell r="E318">
            <v>137.5</v>
          </cell>
        </row>
        <row r="319">
          <cell r="D319" t="str">
            <v>III100T1</v>
          </cell>
          <cell r="E319">
            <v>92.5</v>
          </cell>
        </row>
        <row r="320">
          <cell r="D320" t="str">
            <v>III100T2</v>
          </cell>
          <cell r="E320">
            <v>102.5</v>
          </cell>
        </row>
        <row r="321">
          <cell r="D321" t="str">
            <v>III100T3</v>
          </cell>
          <cell r="E321">
            <v>112.5</v>
          </cell>
        </row>
        <row r="322">
          <cell r="D322" t="str">
            <v>III110J</v>
          </cell>
          <cell r="E322">
            <v>132.5</v>
          </cell>
        </row>
        <row r="323">
          <cell r="D323" t="str">
            <v>III110M1</v>
          </cell>
          <cell r="E323">
            <v>137.5</v>
          </cell>
        </row>
        <row r="324">
          <cell r="D324" t="str">
            <v>III110M2</v>
          </cell>
          <cell r="E324">
            <v>135</v>
          </cell>
        </row>
        <row r="325">
          <cell r="D325" t="str">
            <v>III110M3</v>
          </cell>
          <cell r="E325">
            <v>130</v>
          </cell>
        </row>
        <row r="326">
          <cell r="D326" t="str">
            <v>III110M4</v>
          </cell>
          <cell r="E326">
            <v>125</v>
          </cell>
        </row>
        <row r="327">
          <cell r="D327" t="str">
            <v>III110M5</v>
          </cell>
          <cell r="E327">
            <v>107.5</v>
          </cell>
        </row>
        <row r="328">
          <cell r="D328" t="str">
            <v>III110Open</v>
          </cell>
          <cell r="E328">
            <v>142.5</v>
          </cell>
        </row>
        <row r="329">
          <cell r="D329" t="str">
            <v>III110T1</v>
          </cell>
          <cell r="E329">
            <v>100</v>
          </cell>
        </row>
        <row r="330">
          <cell r="D330" t="str">
            <v>III110T2</v>
          </cell>
          <cell r="E330">
            <v>110</v>
          </cell>
        </row>
        <row r="331">
          <cell r="D331" t="str">
            <v>III110T3</v>
          </cell>
          <cell r="E331">
            <v>122.5</v>
          </cell>
        </row>
        <row r="332">
          <cell r="D332" t="str">
            <v>III125J</v>
          </cell>
          <cell r="E332">
            <v>140</v>
          </cell>
        </row>
        <row r="333">
          <cell r="D333" t="str">
            <v>III125M1</v>
          </cell>
          <cell r="E333">
            <v>145</v>
          </cell>
        </row>
        <row r="334">
          <cell r="D334" t="str">
            <v>III125M2</v>
          </cell>
          <cell r="E334">
            <v>135</v>
          </cell>
        </row>
        <row r="335">
          <cell r="D335" t="str">
            <v>III125M3</v>
          </cell>
          <cell r="E335">
            <v>130</v>
          </cell>
        </row>
        <row r="336">
          <cell r="D336" t="str">
            <v>III125M4</v>
          </cell>
          <cell r="E336">
            <v>127.5</v>
          </cell>
        </row>
        <row r="337">
          <cell r="D337" t="str">
            <v>III125M5</v>
          </cell>
          <cell r="E337">
            <v>125</v>
          </cell>
        </row>
        <row r="338">
          <cell r="D338" t="str">
            <v>III125Open</v>
          </cell>
          <cell r="E338">
            <v>145</v>
          </cell>
        </row>
        <row r="339">
          <cell r="D339" t="str">
            <v>III125T1</v>
          </cell>
          <cell r="E339">
            <v>102.5</v>
          </cell>
        </row>
        <row r="340">
          <cell r="D340" t="str">
            <v>III125T2</v>
          </cell>
          <cell r="E340">
            <v>115</v>
          </cell>
        </row>
        <row r="341">
          <cell r="D341" t="str">
            <v>III125T3</v>
          </cell>
          <cell r="E341">
            <v>127.5</v>
          </cell>
        </row>
        <row r="342">
          <cell r="D342" t="str">
            <v>III145J</v>
          </cell>
          <cell r="E342">
            <v>145</v>
          </cell>
        </row>
        <row r="343">
          <cell r="D343" t="str">
            <v>III145M1</v>
          </cell>
          <cell r="E343">
            <v>147.5</v>
          </cell>
        </row>
        <row r="344">
          <cell r="D344" t="str">
            <v>III145M2</v>
          </cell>
          <cell r="E344">
            <v>142.5</v>
          </cell>
        </row>
        <row r="345">
          <cell r="D345" t="str">
            <v>III145M3</v>
          </cell>
          <cell r="E345">
            <v>140</v>
          </cell>
        </row>
        <row r="346">
          <cell r="D346" t="str">
            <v>III145M4</v>
          </cell>
          <cell r="E346">
            <v>132.5</v>
          </cell>
        </row>
        <row r="347">
          <cell r="D347" t="str">
            <v>III145M5</v>
          </cell>
          <cell r="E347">
            <v>117.5</v>
          </cell>
        </row>
        <row r="348">
          <cell r="D348" t="str">
            <v>III145Open</v>
          </cell>
          <cell r="E348">
            <v>150</v>
          </cell>
        </row>
        <row r="349">
          <cell r="D349" t="str">
            <v>III145T1</v>
          </cell>
          <cell r="E349">
            <v>105</v>
          </cell>
        </row>
        <row r="350">
          <cell r="D350" t="str">
            <v>III145T2</v>
          </cell>
          <cell r="E350">
            <v>120</v>
          </cell>
        </row>
        <row r="351">
          <cell r="D351" t="str">
            <v>III145T3</v>
          </cell>
          <cell r="E351">
            <v>130</v>
          </cell>
        </row>
        <row r="352">
          <cell r="D352" t="str">
            <v>III&gt;145J</v>
          </cell>
          <cell r="E352">
            <v>150</v>
          </cell>
        </row>
        <row r="353">
          <cell r="D353" t="str">
            <v>III&gt;145M1</v>
          </cell>
          <cell r="E353">
            <v>147.5</v>
          </cell>
        </row>
        <row r="354">
          <cell r="D354" t="str">
            <v>III&gt;145M2</v>
          </cell>
          <cell r="E354">
            <v>145</v>
          </cell>
        </row>
        <row r="355">
          <cell r="D355" t="str">
            <v>III&gt;145M3</v>
          </cell>
          <cell r="E355">
            <v>140</v>
          </cell>
        </row>
        <row r="356">
          <cell r="D356" t="str">
            <v>III&gt;145M4</v>
          </cell>
          <cell r="E356">
            <v>137.5</v>
          </cell>
        </row>
        <row r="357">
          <cell r="D357" t="str">
            <v>III&gt;145M5</v>
          </cell>
          <cell r="E357">
            <v>120</v>
          </cell>
        </row>
        <row r="358">
          <cell r="D358" t="str">
            <v>III&gt;145Open</v>
          </cell>
          <cell r="E358">
            <v>152.5</v>
          </cell>
        </row>
        <row r="359">
          <cell r="D359" t="str">
            <v>III&gt;145T1</v>
          </cell>
          <cell r="E359">
            <v>110</v>
          </cell>
        </row>
        <row r="360">
          <cell r="D360" t="str">
            <v>III&gt;145T2</v>
          </cell>
          <cell r="E360">
            <v>112.5</v>
          </cell>
        </row>
        <row r="361">
          <cell r="D361" t="str">
            <v>III&gt;145T3</v>
          </cell>
          <cell r="E361">
            <v>135</v>
          </cell>
        </row>
      </sheetData>
      <sheetData sheetId="10">
        <row r="2">
          <cell r="D2" t="str">
            <v>I52J</v>
          </cell>
          <cell r="E2">
            <v>60</v>
          </cell>
        </row>
        <row r="3">
          <cell r="D3" t="str">
            <v>I52M1</v>
          </cell>
          <cell r="E3">
            <v>65</v>
          </cell>
        </row>
        <row r="4">
          <cell r="D4" t="str">
            <v>I52M2</v>
          </cell>
          <cell r="E4">
            <v>62.5</v>
          </cell>
        </row>
        <row r="5">
          <cell r="D5" t="str">
            <v>I52M3</v>
          </cell>
          <cell r="E5">
            <v>57.5</v>
          </cell>
        </row>
        <row r="6">
          <cell r="D6" t="str">
            <v>I52M4</v>
          </cell>
          <cell r="E6">
            <v>55</v>
          </cell>
        </row>
        <row r="7">
          <cell r="D7" t="str">
            <v>I52M5</v>
          </cell>
          <cell r="E7">
            <v>50</v>
          </cell>
        </row>
        <row r="8">
          <cell r="D8" t="str">
            <v>I52Open</v>
          </cell>
          <cell r="E8">
            <v>67.5</v>
          </cell>
        </row>
        <row r="9">
          <cell r="D9" t="str">
            <v>I52T1</v>
          </cell>
          <cell r="E9">
            <v>45</v>
          </cell>
        </row>
        <row r="10">
          <cell r="D10" t="str">
            <v>I52T2</v>
          </cell>
          <cell r="E10">
            <v>50</v>
          </cell>
        </row>
        <row r="11">
          <cell r="D11" t="str">
            <v>I52T3</v>
          </cell>
          <cell r="E11">
            <v>55</v>
          </cell>
        </row>
        <row r="12">
          <cell r="D12" t="str">
            <v>I56J</v>
          </cell>
          <cell r="E12">
            <v>65</v>
          </cell>
        </row>
        <row r="13">
          <cell r="D13" t="str">
            <v>I56M1</v>
          </cell>
          <cell r="E13">
            <v>70</v>
          </cell>
        </row>
        <row r="14">
          <cell r="D14" t="str">
            <v>I56M2</v>
          </cell>
          <cell r="E14">
            <v>67.5</v>
          </cell>
        </row>
        <row r="15">
          <cell r="D15" t="str">
            <v>I56M3</v>
          </cell>
          <cell r="E15">
            <v>62.5</v>
          </cell>
        </row>
        <row r="16">
          <cell r="D16" t="str">
            <v>I56M4</v>
          </cell>
          <cell r="E16">
            <v>60</v>
          </cell>
        </row>
        <row r="17">
          <cell r="D17" t="str">
            <v>I56M5</v>
          </cell>
          <cell r="E17">
            <v>52.5</v>
          </cell>
        </row>
        <row r="18">
          <cell r="D18" t="str">
            <v>I56Open</v>
          </cell>
          <cell r="E18">
            <v>72.5</v>
          </cell>
        </row>
        <row r="19">
          <cell r="D19" t="str">
            <v>I56T1</v>
          </cell>
          <cell r="E19">
            <v>47.5</v>
          </cell>
        </row>
        <row r="20">
          <cell r="D20" t="str">
            <v>I56T2</v>
          </cell>
          <cell r="E20">
            <v>52.5</v>
          </cell>
        </row>
        <row r="21">
          <cell r="D21" t="str">
            <v>I56T3</v>
          </cell>
          <cell r="E21">
            <v>60</v>
          </cell>
        </row>
        <row r="22">
          <cell r="D22" t="str">
            <v>I60J</v>
          </cell>
          <cell r="E22">
            <v>72.5</v>
          </cell>
        </row>
        <row r="23">
          <cell r="D23" t="str">
            <v>I60M1</v>
          </cell>
          <cell r="E23">
            <v>75</v>
          </cell>
        </row>
        <row r="24">
          <cell r="D24" t="str">
            <v>I60M2</v>
          </cell>
          <cell r="E24">
            <v>75</v>
          </cell>
        </row>
        <row r="25">
          <cell r="D25" t="str">
            <v>I60M3</v>
          </cell>
          <cell r="E25">
            <v>67.5</v>
          </cell>
        </row>
        <row r="26">
          <cell r="D26" t="str">
            <v>I60M4</v>
          </cell>
          <cell r="E26">
            <v>65</v>
          </cell>
        </row>
        <row r="27">
          <cell r="D27" t="str">
            <v>I60M5</v>
          </cell>
          <cell r="E27">
            <v>60</v>
          </cell>
        </row>
        <row r="28">
          <cell r="D28" t="str">
            <v>I60Open</v>
          </cell>
          <cell r="E28">
            <v>80</v>
          </cell>
        </row>
        <row r="29">
          <cell r="D29" t="str">
            <v>I60T1</v>
          </cell>
          <cell r="E29">
            <v>55</v>
          </cell>
        </row>
        <row r="30">
          <cell r="D30" t="str">
            <v>I60T2</v>
          </cell>
          <cell r="E30">
            <v>60</v>
          </cell>
        </row>
        <row r="31">
          <cell r="D31" t="str">
            <v>I60T3</v>
          </cell>
          <cell r="E31">
            <v>67.5</v>
          </cell>
        </row>
        <row r="32">
          <cell r="D32" t="str">
            <v>I67,5J</v>
          </cell>
          <cell r="E32">
            <v>87.5</v>
          </cell>
        </row>
        <row r="33">
          <cell r="D33" t="str">
            <v>I67,5M1</v>
          </cell>
          <cell r="E33">
            <v>92.5</v>
          </cell>
        </row>
        <row r="34">
          <cell r="D34" t="str">
            <v>I67,5M2</v>
          </cell>
          <cell r="E34">
            <v>90</v>
          </cell>
        </row>
        <row r="35">
          <cell r="D35" t="str">
            <v>I67,5M3</v>
          </cell>
          <cell r="E35">
            <v>85</v>
          </cell>
        </row>
        <row r="36">
          <cell r="D36" t="str">
            <v>I67,5M4</v>
          </cell>
          <cell r="E36">
            <v>80</v>
          </cell>
        </row>
        <row r="37">
          <cell r="D37" t="str">
            <v>I67,5M5</v>
          </cell>
          <cell r="E37">
            <v>72.5</v>
          </cell>
        </row>
        <row r="38">
          <cell r="D38" t="str">
            <v>I67,5Open</v>
          </cell>
          <cell r="E38">
            <v>97.5</v>
          </cell>
        </row>
        <row r="39">
          <cell r="D39" t="str">
            <v>I67,5T1</v>
          </cell>
          <cell r="E39">
            <v>65</v>
          </cell>
        </row>
        <row r="40">
          <cell r="D40" t="str">
            <v>I67,5T2</v>
          </cell>
          <cell r="E40">
            <v>72.5</v>
          </cell>
        </row>
        <row r="41">
          <cell r="D41" t="str">
            <v>I67,5T3</v>
          </cell>
          <cell r="E41">
            <v>80</v>
          </cell>
        </row>
        <row r="42">
          <cell r="D42" t="str">
            <v>I75J</v>
          </cell>
          <cell r="E42">
            <v>92.5</v>
          </cell>
        </row>
        <row r="43">
          <cell r="D43" t="str">
            <v>I75M1</v>
          </cell>
          <cell r="E43">
            <v>100</v>
          </cell>
        </row>
        <row r="44">
          <cell r="D44" t="str">
            <v>I75M2</v>
          </cell>
          <cell r="E44">
            <v>95</v>
          </cell>
        </row>
        <row r="45">
          <cell r="D45" t="str">
            <v>I75M3</v>
          </cell>
          <cell r="E45">
            <v>87.5</v>
          </cell>
        </row>
        <row r="46">
          <cell r="D46" t="str">
            <v>I75M4</v>
          </cell>
          <cell r="E46">
            <v>85</v>
          </cell>
        </row>
        <row r="47">
          <cell r="D47" t="str">
            <v>I75M5</v>
          </cell>
          <cell r="E47">
            <v>75</v>
          </cell>
        </row>
        <row r="48">
          <cell r="D48" t="str">
            <v>I75Open</v>
          </cell>
          <cell r="E48">
            <v>102.5</v>
          </cell>
        </row>
        <row r="49">
          <cell r="D49" t="str">
            <v>I75T1</v>
          </cell>
          <cell r="E49">
            <v>67.5</v>
          </cell>
        </row>
        <row r="50">
          <cell r="D50" t="str">
            <v>I75T2</v>
          </cell>
          <cell r="E50">
            <v>77.5</v>
          </cell>
        </row>
        <row r="51">
          <cell r="D51" t="str">
            <v>I75T3</v>
          </cell>
          <cell r="E51">
            <v>82.5</v>
          </cell>
        </row>
        <row r="52">
          <cell r="D52" t="str">
            <v>I82,5J</v>
          </cell>
          <cell r="E52">
            <v>105</v>
          </cell>
        </row>
        <row r="53">
          <cell r="D53" t="str">
            <v>I82,5M1</v>
          </cell>
          <cell r="E53">
            <v>110</v>
          </cell>
        </row>
        <row r="54">
          <cell r="D54" t="str">
            <v>I82,5M2</v>
          </cell>
          <cell r="E54">
            <v>105</v>
          </cell>
        </row>
        <row r="55">
          <cell r="D55" t="str">
            <v>I82,5M3</v>
          </cell>
          <cell r="E55">
            <v>102.5</v>
          </cell>
        </row>
        <row r="56">
          <cell r="D56" t="str">
            <v>I82,5M4</v>
          </cell>
          <cell r="E56">
            <v>97.5</v>
          </cell>
        </row>
        <row r="57">
          <cell r="D57" t="str">
            <v>I82,5M5</v>
          </cell>
          <cell r="E57">
            <v>85</v>
          </cell>
        </row>
        <row r="58">
          <cell r="D58" t="str">
            <v>I82,5Open</v>
          </cell>
          <cell r="E58">
            <v>120</v>
          </cell>
        </row>
        <row r="59">
          <cell r="D59" t="str">
            <v>I82,5T1</v>
          </cell>
          <cell r="E59">
            <v>77.5</v>
          </cell>
        </row>
        <row r="60">
          <cell r="D60" t="str">
            <v>I82,5T2</v>
          </cell>
          <cell r="E60">
            <v>85</v>
          </cell>
        </row>
        <row r="61">
          <cell r="D61" t="str">
            <v>I82,5T3</v>
          </cell>
          <cell r="E61">
            <v>95</v>
          </cell>
        </row>
        <row r="62">
          <cell r="D62" t="str">
            <v>I90J</v>
          </cell>
          <cell r="E62">
            <v>112.5</v>
          </cell>
        </row>
        <row r="63">
          <cell r="D63" t="str">
            <v>I90M1</v>
          </cell>
          <cell r="E63">
            <v>120</v>
          </cell>
        </row>
        <row r="64">
          <cell r="D64" t="str">
            <v>I90M2</v>
          </cell>
          <cell r="E64">
            <v>115</v>
          </cell>
        </row>
        <row r="65">
          <cell r="D65" t="str">
            <v>I90M3</v>
          </cell>
          <cell r="E65">
            <v>107.5</v>
          </cell>
        </row>
        <row r="66">
          <cell r="D66" t="str">
            <v>I90M4</v>
          </cell>
          <cell r="E66">
            <v>102.5</v>
          </cell>
        </row>
        <row r="67">
          <cell r="D67" t="str">
            <v>I90M5</v>
          </cell>
          <cell r="E67">
            <v>90</v>
          </cell>
        </row>
        <row r="68">
          <cell r="D68" t="str">
            <v>I90Open</v>
          </cell>
          <cell r="E68">
            <v>130</v>
          </cell>
        </row>
        <row r="69">
          <cell r="D69" t="str">
            <v>I90T1</v>
          </cell>
          <cell r="E69">
            <v>82.5</v>
          </cell>
        </row>
        <row r="70">
          <cell r="D70" t="str">
            <v>I90T2</v>
          </cell>
          <cell r="E70">
            <v>92.5</v>
          </cell>
        </row>
        <row r="71">
          <cell r="D71" t="str">
            <v>I90T3</v>
          </cell>
          <cell r="E71">
            <v>102.5</v>
          </cell>
        </row>
        <row r="72">
          <cell r="D72" t="str">
            <v>I100J</v>
          </cell>
          <cell r="E72">
            <v>120</v>
          </cell>
        </row>
        <row r="73">
          <cell r="D73" t="str">
            <v>I100M1</v>
          </cell>
          <cell r="E73">
            <v>127.5</v>
          </cell>
        </row>
        <row r="74">
          <cell r="D74" t="str">
            <v>I100M2</v>
          </cell>
          <cell r="E74">
            <v>122.5</v>
          </cell>
        </row>
        <row r="75">
          <cell r="D75" t="str">
            <v>I100M3</v>
          </cell>
          <cell r="E75">
            <v>117.5</v>
          </cell>
        </row>
        <row r="76">
          <cell r="D76" t="str">
            <v>I100M4</v>
          </cell>
          <cell r="E76">
            <v>110</v>
          </cell>
        </row>
        <row r="77">
          <cell r="D77" t="str">
            <v>I100M5</v>
          </cell>
          <cell r="E77">
            <v>97.5</v>
          </cell>
        </row>
        <row r="78">
          <cell r="D78" t="str">
            <v>I100Open</v>
          </cell>
          <cell r="E78">
            <v>137.5</v>
          </cell>
        </row>
        <row r="79">
          <cell r="D79" t="str">
            <v>I100T1</v>
          </cell>
          <cell r="E79">
            <v>90</v>
          </cell>
        </row>
        <row r="80">
          <cell r="D80" t="str">
            <v>I100T2</v>
          </cell>
          <cell r="E80">
            <v>100</v>
          </cell>
        </row>
        <row r="81">
          <cell r="D81" t="str">
            <v>I100T3</v>
          </cell>
          <cell r="E81">
            <v>110</v>
          </cell>
        </row>
        <row r="82">
          <cell r="D82" t="str">
            <v>I110J</v>
          </cell>
          <cell r="E82">
            <v>127.5</v>
          </cell>
        </row>
        <row r="83">
          <cell r="D83" t="str">
            <v>I110M1</v>
          </cell>
          <cell r="E83">
            <v>137.5</v>
          </cell>
        </row>
        <row r="84">
          <cell r="D84" t="str">
            <v>I110M2</v>
          </cell>
          <cell r="E84">
            <v>130</v>
          </cell>
        </row>
        <row r="85">
          <cell r="D85" t="str">
            <v>I110M3</v>
          </cell>
          <cell r="E85">
            <v>125</v>
          </cell>
        </row>
        <row r="86">
          <cell r="D86" t="str">
            <v>I110M4</v>
          </cell>
          <cell r="E86">
            <v>117.5</v>
          </cell>
        </row>
        <row r="87">
          <cell r="D87" t="str">
            <v>I110M5</v>
          </cell>
          <cell r="E87">
            <v>102.5</v>
          </cell>
        </row>
        <row r="88">
          <cell r="D88" t="str">
            <v>I110Open</v>
          </cell>
          <cell r="E88">
            <v>145</v>
          </cell>
        </row>
        <row r="89">
          <cell r="D89" t="str">
            <v>I110T1</v>
          </cell>
          <cell r="E89">
            <v>95</v>
          </cell>
        </row>
        <row r="90">
          <cell r="D90" t="str">
            <v>I110T2</v>
          </cell>
          <cell r="E90">
            <v>105</v>
          </cell>
        </row>
        <row r="91">
          <cell r="D91" t="str">
            <v>I110T3</v>
          </cell>
          <cell r="E91">
            <v>117.5</v>
          </cell>
        </row>
        <row r="92">
          <cell r="D92" t="str">
            <v>I125J</v>
          </cell>
          <cell r="E92">
            <v>135</v>
          </cell>
        </row>
        <row r="93">
          <cell r="D93" t="str">
            <v>I125M1</v>
          </cell>
          <cell r="E93">
            <v>140</v>
          </cell>
        </row>
        <row r="94">
          <cell r="D94" t="str">
            <v>I125M2</v>
          </cell>
          <cell r="E94">
            <v>132.5</v>
          </cell>
        </row>
        <row r="95">
          <cell r="D95" t="str">
            <v>I125M3</v>
          </cell>
          <cell r="E95">
            <v>125</v>
          </cell>
        </row>
        <row r="96">
          <cell r="D96" t="str">
            <v>I125M4</v>
          </cell>
          <cell r="E96">
            <v>110</v>
          </cell>
        </row>
        <row r="97">
          <cell r="D97" t="str">
            <v>I125M5</v>
          </cell>
          <cell r="E97">
            <v>107.5</v>
          </cell>
        </row>
        <row r="98">
          <cell r="D98" t="str">
            <v>I125Open</v>
          </cell>
          <cell r="E98">
            <v>152.5</v>
          </cell>
        </row>
        <row r="99">
          <cell r="D99" t="str">
            <v>I125T1</v>
          </cell>
          <cell r="E99">
            <v>100</v>
          </cell>
        </row>
        <row r="100">
          <cell r="D100" t="str">
            <v>I125T2</v>
          </cell>
          <cell r="E100">
            <v>112.5</v>
          </cell>
        </row>
        <row r="101">
          <cell r="D101" t="str">
            <v>I125T3</v>
          </cell>
          <cell r="E101">
            <v>122.5</v>
          </cell>
        </row>
        <row r="102">
          <cell r="D102" t="str">
            <v>I145J</v>
          </cell>
          <cell r="E102">
            <v>145</v>
          </cell>
        </row>
        <row r="103">
          <cell r="D103" t="str">
            <v>I145M1</v>
          </cell>
          <cell r="E103">
            <v>155</v>
          </cell>
        </row>
        <row r="104">
          <cell r="D104" t="str">
            <v>I145M2</v>
          </cell>
          <cell r="E104">
            <v>147.5</v>
          </cell>
        </row>
        <row r="105">
          <cell r="D105" t="str">
            <v>I145M3</v>
          </cell>
          <cell r="E105">
            <v>140</v>
          </cell>
        </row>
        <row r="106">
          <cell r="D106" t="str">
            <v>I145M4</v>
          </cell>
          <cell r="E106">
            <v>132.5</v>
          </cell>
        </row>
        <row r="107">
          <cell r="D107" t="str">
            <v>I145M5</v>
          </cell>
          <cell r="E107">
            <v>117.5</v>
          </cell>
        </row>
        <row r="108">
          <cell r="D108" t="str">
            <v>I145Open</v>
          </cell>
          <cell r="E108">
            <v>162.5</v>
          </cell>
        </row>
        <row r="109">
          <cell r="D109" t="str">
            <v>I145T1</v>
          </cell>
          <cell r="E109">
            <v>105</v>
          </cell>
        </row>
        <row r="110">
          <cell r="D110" t="str">
            <v>I145T2</v>
          </cell>
          <cell r="E110">
            <v>117.5</v>
          </cell>
        </row>
        <row r="111">
          <cell r="D111" t="str">
            <v>I145T3</v>
          </cell>
          <cell r="E111">
            <v>130</v>
          </cell>
        </row>
        <row r="112">
          <cell r="D112" t="str">
            <v>I&gt;145J</v>
          </cell>
          <cell r="E112">
            <v>140</v>
          </cell>
        </row>
        <row r="113">
          <cell r="D113" t="str">
            <v>I&gt;145M1</v>
          </cell>
          <cell r="E113">
            <v>147.5</v>
          </cell>
        </row>
        <row r="114">
          <cell r="D114" t="str">
            <v>I&gt;145M2</v>
          </cell>
          <cell r="E114">
            <v>140</v>
          </cell>
        </row>
        <row r="115">
          <cell r="D115" t="str">
            <v>I&gt;145M3</v>
          </cell>
          <cell r="E115">
            <v>135</v>
          </cell>
        </row>
        <row r="116">
          <cell r="D116" t="str">
            <v>I&gt;145M4</v>
          </cell>
          <cell r="E116">
            <v>127.5</v>
          </cell>
        </row>
        <row r="117">
          <cell r="D117" t="str">
            <v>I&gt;145M5</v>
          </cell>
          <cell r="E117">
            <v>102.5</v>
          </cell>
        </row>
        <row r="118">
          <cell r="D118" t="str">
            <v>I&gt;145Open</v>
          </cell>
          <cell r="E118">
            <v>155</v>
          </cell>
        </row>
        <row r="119">
          <cell r="D119" t="str">
            <v>I&gt;145T1</v>
          </cell>
          <cell r="E119">
            <v>102.5</v>
          </cell>
        </row>
        <row r="120">
          <cell r="D120" t="str">
            <v>I&gt;145T2</v>
          </cell>
          <cell r="E120">
            <v>122.5</v>
          </cell>
        </row>
        <row r="121">
          <cell r="D121" t="str">
            <v>I&gt;145T3</v>
          </cell>
          <cell r="E121">
            <v>135</v>
          </cell>
        </row>
        <row r="122">
          <cell r="D122" t="str">
            <v>II52J</v>
          </cell>
          <cell r="E122">
            <v>55</v>
          </cell>
        </row>
        <row r="123">
          <cell r="D123" t="str">
            <v>II52M1</v>
          </cell>
          <cell r="E123">
            <v>55</v>
          </cell>
        </row>
        <row r="124">
          <cell r="D124" t="str">
            <v>II52M2</v>
          </cell>
          <cell r="E124">
            <v>55</v>
          </cell>
        </row>
        <row r="125">
          <cell r="D125" t="str">
            <v>II52M3</v>
          </cell>
          <cell r="E125">
            <v>52.5</v>
          </cell>
        </row>
        <row r="126">
          <cell r="D126" t="str">
            <v>II52M4</v>
          </cell>
          <cell r="E126">
            <v>50</v>
          </cell>
        </row>
        <row r="127">
          <cell r="D127" t="str">
            <v>II52M5</v>
          </cell>
          <cell r="E127">
            <v>42.5</v>
          </cell>
        </row>
        <row r="128">
          <cell r="D128" t="str">
            <v>II52Open</v>
          </cell>
          <cell r="E128">
            <v>60</v>
          </cell>
        </row>
        <row r="129">
          <cell r="D129" t="str">
            <v>II52T1</v>
          </cell>
          <cell r="E129">
            <v>40</v>
          </cell>
        </row>
        <row r="130">
          <cell r="D130" t="str">
            <v>II52T2</v>
          </cell>
          <cell r="E130">
            <v>45</v>
          </cell>
        </row>
        <row r="131">
          <cell r="D131" t="str">
            <v>II52T3</v>
          </cell>
          <cell r="E131">
            <v>50</v>
          </cell>
        </row>
        <row r="132">
          <cell r="D132" t="str">
            <v>II56J</v>
          </cell>
          <cell r="E132">
            <v>57.5</v>
          </cell>
        </row>
        <row r="133">
          <cell r="D133" t="str">
            <v>II56M1</v>
          </cell>
          <cell r="E133">
            <v>62.5</v>
          </cell>
        </row>
        <row r="134">
          <cell r="D134" t="str">
            <v>II56M2</v>
          </cell>
          <cell r="E134">
            <v>60</v>
          </cell>
        </row>
        <row r="135">
          <cell r="D135" t="str">
            <v>II56M3</v>
          </cell>
          <cell r="E135">
            <v>55</v>
          </cell>
        </row>
        <row r="136">
          <cell r="D136" t="str">
            <v>II56M4</v>
          </cell>
          <cell r="E136">
            <v>52.5</v>
          </cell>
        </row>
        <row r="137">
          <cell r="D137" t="str">
            <v>II56M5</v>
          </cell>
          <cell r="E137">
            <v>45</v>
          </cell>
        </row>
        <row r="138">
          <cell r="D138" t="str">
            <v>II56Open</v>
          </cell>
          <cell r="E138">
            <v>65</v>
          </cell>
        </row>
        <row r="139">
          <cell r="D139" t="str">
            <v>II56T1</v>
          </cell>
          <cell r="E139">
            <v>42.5</v>
          </cell>
        </row>
        <row r="140">
          <cell r="D140" t="str">
            <v>II56T2</v>
          </cell>
          <cell r="E140">
            <v>47.5</v>
          </cell>
        </row>
        <row r="141">
          <cell r="D141" t="str">
            <v>II56T3</v>
          </cell>
          <cell r="E141">
            <v>52.5</v>
          </cell>
        </row>
        <row r="142">
          <cell r="D142" t="str">
            <v>II60J</v>
          </cell>
          <cell r="E142">
            <v>67.5</v>
          </cell>
        </row>
        <row r="143">
          <cell r="D143" t="str">
            <v>II60M1</v>
          </cell>
          <cell r="E143">
            <v>72.5</v>
          </cell>
        </row>
        <row r="144">
          <cell r="D144" t="str">
            <v>II60M2</v>
          </cell>
          <cell r="E144">
            <v>70</v>
          </cell>
        </row>
        <row r="145">
          <cell r="D145" t="str">
            <v>II60M3</v>
          </cell>
          <cell r="E145">
            <v>65</v>
          </cell>
        </row>
        <row r="146">
          <cell r="D146" t="str">
            <v>II60M4</v>
          </cell>
          <cell r="E146">
            <v>62.5</v>
          </cell>
        </row>
        <row r="147">
          <cell r="D147" t="str">
            <v>II60M5</v>
          </cell>
          <cell r="E147">
            <v>55</v>
          </cell>
        </row>
        <row r="148">
          <cell r="D148" t="str">
            <v>II60Open</v>
          </cell>
          <cell r="E148">
            <v>77.5</v>
          </cell>
        </row>
        <row r="149">
          <cell r="D149" t="str">
            <v>II60T1</v>
          </cell>
          <cell r="E149">
            <v>50</v>
          </cell>
        </row>
        <row r="150">
          <cell r="D150" t="str">
            <v>II60T2</v>
          </cell>
          <cell r="E150">
            <v>55</v>
          </cell>
        </row>
        <row r="151">
          <cell r="D151" t="str">
            <v>II60T3</v>
          </cell>
          <cell r="E151">
            <v>62.5</v>
          </cell>
        </row>
        <row r="152">
          <cell r="D152" t="str">
            <v>II67,5J</v>
          </cell>
          <cell r="E152">
            <v>80</v>
          </cell>
        </row>
        <row r="153">
          <cell r="D153" t="str">
            <v>II67,5M1</v>
          </cell>
          <cell r="E153">
            <v>85</v>
          </cell>
        </row>
        <row r="154">
          <cell r="D154" t="str">
            <v>II67,5M2</v>
          </cell>
          <cell r="E154">
            <v>80</v>
          </cell>
        </row>
        <row r="155">
          <cell r="D155" t="str">
            <v>II67,5M3</v>
          </cell>
          <cell r="E155">
            <v>77.5</v>
          </cell>
        </row>
        <row r="156">
          <cell r="D156" t="str">
            <v>II67,5M4</v>
          </cell>
          <cell r="E156">
            <v>75</v>
          </cell>
        </row>
        <row r="157">
          <cell r="D157" t="str">
            <v>II67,5M5</v>
          </cell>
          <cell r="E157">
            <v>65</v>
          </cell>
        </row>
        <row r="158">
          <cell r="D158" t="str">
            <v>II67,5Open</v>
          </cell>
          <cell r="E158">
            <v>87.5</v>
          </cell>
        </row>
        <row r="159">
          <cell r="D159" t="str">
            <v>II67,5T1</v>
          </cell>
          <cell r="E159">
            <v>62.5</v>
          </cell>
        </row>
        <row r="160">
          <cell r="D160" t="str">
            <v>II67,5T2</v>
          </cell>
          <cell r="E160">
            <v>67.5</v>
          </cell>
        </row>
        <row r="161">
          <cell r="D161" t="str">
            <v>II67,5T3</v>
          </cell>
          <cell r="E161">
            <v>75</v>
          </cell>
        </row>
        <row r="162">
          <cell r="D162" t="str">
            <v>II75J</v>
          </cell>
          <cell r="E162">
            <v>85</v>
          </cell>
        </row>
        <row r="163">
          <cell r="D163" t="str">
            <v>II75M1</v>
          </cell>
          <cell r="E163">
            <v>92.5</v>
          </cell>
        </row>
        <row r="164">
          <cell r="D164" t="str">
            <v>II75M2</v>
          </cell>
          <cell r="E164">
            <v>87.5</v>
          </cell>
        </row>
        <row r="165">
          <cell r="D165" t="str">
            <v>II75M3</v>
          </cell>
          <cell r="E165">
            <v>82.5</v>
          </cell>
        </row>
        <row r="166">
          <cell r="D166" t="str">
            <v>II75M4</v>
          </cell>
          <cell r="E166">
            <v>77.5</v>
          </cell>
        </row>
        <row r="167">
          <cell r="D167" t="str">
            <v>II75M5</v>
          </cell>
          <cell r="E167">
            <v>70</v>
          </cell>
        </row>
        <row r="168">
          <cell r="D168" t="str">
            <v>II75Open</v>
          </cell>
          <cell r="E168">
            <v>97.5</v>
          </cell>
        </row>
        <row r="169">
          <cell r="D169" t="str">
            <v>II75T1</v>
          </cell>
          <cell r="E169">
            <v>65</v>
          </cell>
        </row>
        <row r="170">
          <cell r="D170" t="str">
            <v>II75T2</v>
          </cell>
          <cell r="E170">
            <v>70</v>
          </cell>
        </row>
        <row r="171">
          <cell r="D171" t="str">
            <v>II75T3</v>
          </cell>
          <cell r="E171">
            <v>77.5</v>
          </cell>
        </row>
        <row r="172">
          <cell r="D172" t="str">
            <v>II82,5J</v>
          </cell>
          <cell r="E172">
            <v>97.5</v>
          </cell>
        </row>
        <row r="173">
          <cell r="D173" t="str">
            <v>II82,5M1</v>
          </cell>
          <cell r="E173">
            <v>102.5</v>
          </cell>
        </row>
        <row r="174">
          <cell r="D174" t="str">
            <v>II82,5M2</v>
          </cell>
          <cell r="E174">
            <v>100</v>
          </cell>
        </row>
        <row r="175">
          <cell r="D175" t="str">
            <v>II82,5M3</v>
          </cell>
          <cell r="E175">
            <v>92.5</v>
          </cell>
        </row>
        <row r="176">
          <cell r="D176" t="str">
            <v>II82,5M4</v>
          </cell>
          <cell r="E176">
            <v>87.5</v>
          </cell>
        </row>
        <row r="177">
          <cell r="D177" t="str">
            <v>II82,5M5</v>
          </cell>
          <cell r="E177">
            <v>77.5</v>
          </cell>
        </row>
        <row r="178">
          <cell r="D178" t="str">
            <v>II82,5Open</v>
          </cell>
          <cell r="E178">
            <v>110</v>
          </cell>
        </row>
        <row r="179">
          <cell r="D179" t="str">
            <v>II82,5T1</v>
          </cell>
          <cell r="E179">
            <v>72.5</v>
          </cell>
        </row>
        <row r="180">
          <cell r="D180" t="str">
            <v>II82,5T2</v>
          </cell>
          <cell r="E180">
            <v>77.5</v>
          </cell>
        </row>
        <row r="181">
          <cell r="D181" t="str">
            <v>II82,5T3</v>
          </cell>
          <cell r="E181">
            <v>87.5</v>
          </cell>
        </row>
        <row r="182">
          <cell r="D182" t="str">
            <v>II90J</v>
          </cell>
          <cell r="E182">
            <v>100</v>
          </cell>
        </row>
        <row r="183">
          <cell r="D183" t="str">
            <v>II90M1</v>
          </cell>
          <cell r="E183">
            <v>110</v>
          </cell>
        </row>
        <row r="184">
          <cell r="D184" t="str">
            <v>II90M2</v>
          </cell>
          <cell r="E184">
            <v>102.5</v>
          </cell>
        </row>
        <row r="185">
          <cell r="D185" t="str">
            <v>II90M3</v>
          </cell>
          <cell r="E185">
            <v>100</v>
          </cell>
        </row>
        <row r="186">
          <cell r="D186" t="str">
            <v>II90M4</v>
          </cell>
          <cell r="E186">
            <v>95</v>
          </cell>
        </row>
        <row r="187">
          <cell r="D187" t="str">
            <v>II90M5</v>
          </cell>
          <cell r="E187">
            <v>85</v>
          </cell>
        </row>
        <row r="188">
          <cell r="D188" t="str">
            <v>II90Open</v>
          </cell>
          <cell r="E188">
            <v>117.5</v>
          </cell>
        </row>
        <row r="189">
          <cell r="D189" t="str">
            <v>II90T1</v>
          </cell>
          <cell r="E189">
            <v>77.5</v>
          </cell>
        </row>
        <row r="190">
          <cell r="D190" t="str">
            <v>II90T2</v>
          </cell>
          <cell r="E190">
            <v>85</v>
          </cell>
        </row>
        <row r="191">
          <cell r="D191" t="str">
            <v>II90T3</v>
          </cell>
          <cell r="E191">
            <v>92.5</v>
          </cell>
        </row>
        <row r="192">
          <cell r="D192" t="str">
            <v>II100J</v>
          </cell>
          <cell r="E192">
            <v>105</v>
          </cell>
        </row>
        <row r="193">
          <cell r="D193" t="str">
            <v>II100M1</v>
          </cell>
          <cell r="E193">
            <v>115</v>
          </cell>
        </row>
        <row r="194">
          <cell r="D194" t="str">
            <v>II100M2</v>
          </cell>
          <cell r="E194">
            <v>107.5</v>
          </cell>
        </row>
        <row r="195">
          <cell r="D195" t="str">
            <v>II100M3</v>
          </cell>
          <cell r="E195">
            <v>105</v>
          </cell>
        </row>
        <row r="196">
          <cell r="D196" t="str">
            <v>II100M4</v>
          </cell>
          <cell r="E196">
            <v>97.5</v>
          </cell>
        </row>
        <row r="197">
          <cell r="D197" t="str">
            <v>II100M5</v>
          </cell>
          <cell r="E197">
            <v>85</v>
          </cell>
        </row>
        <row r="198">
          <cell r="D198" t="str">
            <v>II100Open</v>
          </cell>
          <cell r="E198">
            <v>120</v>
          </cell>
        </row>
        <row r="199">
          <cell r="D199" t="str">
            <v>II100T1</v>
          </cell>
          <cell r="E199">
            <v>80</v>
          </cell>
        </row>
        <row r="200">
          <cell r="D200" t="str">
            <v>II100T2</v>
          </cell>
          <cell r="E200">
            <v>87.5</v>
          </cell>
        </row>
        <row r="201">
          <cell r="D201" t="str">
            <v>II100T3</v>
          </cell>
          <cell r="E201">
            <v>97.5</v>
          </cell>
        </row>
        <row r="202">
          <cell r="D202" t="str">
            <v>II110J</v>
          </cell>
          <cell r="E202">
            <v>112.5</v>
          </cell>
        </row>
        <row r="203">
          <cell r="D203" t="str">
            <v>II110M1</v>
          </cell>
          <cell r="E203">
            <v>122.5</v>
          </cell>
        </row>
        <row r="204">
          <cell r="D204" t="str">
            <v>II110M2</v>
          </cell>
          <cell r="E204">
            <v>115</v>
          </cell>
        </row>
        <row r="205">
          <cell r="D205" t="str">
            <v>II110M3</v>
          </cell>
          <cell r="E205">
            <v>107.5</v>
          </cell>
        </row>
        <row r="206">
          <cell r="D206" t="str">
            <v>II110M4</v>
          </cell>
          <cell r="E206">
            <v>102.5</v>
          </cell>
        </row>
        <row r="207">
          <cell r="D207" t="str">
            <v>II110M5</v>
          </cell>
          <cell r="E207">
            <v>90</v>
          </cell>
        </row>
        <row r="208">
          <cell r="D208" t="str">
            <v>II110Open</v>
          </cell>
          <cell r="E208">
            <v>125</v>
          </cell>
        </row>
        <row r="209">
          <cell r="D209" t="str">
            <v>II110T1</v>
          </cell>
          <cell r="E209">
            <v>85</v>
          </cell>
        </row>
        <row r="210">
          <cell r="D210" t="str">
            <v>II110T2</v>
          </cell>
          <cell r="E210">
            <v>92.5</v>
          </cell>
        </row>
        <row r="211">
          <cell r="D211" t="str">
            <v>II110T3</v>
          </cell>
          <cell r="E211">
            <v>102.5</v>
          </cell>
        </row>
        <row r="212">
          <cell r="D212" t="str">
            <v>II125J</v>
          </cell>
          <cell r="E212">
            <v>122.5</v>
          </cell>
        </row>
        <row r="213">
          <cell r="D213" t="str">
            <v>II125M1</v>
          </cell>
          <cell r="E213">
            <v>125</v>
          </cell>
        </row>
        <row r="214">
          <cell r="D214" t="str">
            <v>II125M2</v>
          </cell>
          <cell r="E214">
            <v>117.5</v>
          </cell>
        </row>
        <row r="215">
          <cell r="D215" t="str">
            <v>II125M3</v>
          </cell>
          <cell r="E215">
            <v>110</v>
          </cell>
        </row>
        <row r="216">
          <cell r="D216" t="str">
            <v>II125M4</v>
          </cell>
          <cell r="E216">
            <v>105</v>
          </cell>
        </row>
        <row r="217">
          <cell r="D217" t="str">
            <v>II125M5</v>
          </cell>
          <cell r="E217">
            <v>102.5</v>
          </cell>
        </row>
        <row r="218">
          <cell r="D218" t="str">
            <v>II125Open</v>
          </cell>
          <cell r="E218">
            <v>135</v>
          </cell>
        </row>
        <row r="219">
          <cell r="D219" t="str">
            <v>II125T1</v>
          </cell>
          <cell r="E219">
            <v>90</v>
          </cell>
        </row>
        <row r="220">
          <cell r="D220" t="str">
            <v>II125T2</v>
          </cell>
          <cell r="E220">
            <v>100</v>
          </cell>
        </row>
        <row r="221">
          <cell r="D221" t="str">
            <v>II125T3</v>
          </cell>
          <cell r="E221">
            <v>110</v>
          </cell>
        </row>
        <row r="222">
          <cell r="D222" t="str">
            <v>II145J</v>
          </cell>
          <cell r="E222">
            <v>125</v>
          </cell>
        </row>
        <row r="223">
          <cell r="D223" t="str">
            <v>II145M1</v>
          </cell>
          <cell r="E223">
            <v>135</v>
          </cell>
        </row>
        <row r="224">
          <cell r="D224" t="str">
            <v>II145M2</v>
          </cell>
          <cell r="E224">
            <v>127.5</v>
          </cell>
        </row>
        <row r="225">
          <cell r="D225" t="str">
            <v>II145M3</v>
          </cell>
          <cell r="E225">
            <v>122.5</v>
          </cell>
        </row>
        <row r="226">
          <cell r="D226" t="str">
            <v>II145M4</v>
          </cell>
          <cell r="E226">
            <v>117.5</v>
          </cell>
        </row>
        <row r="227">
          <cell r="D227" t="str">
            <v>II145M5</v>
          </cell>
          <cell r="E227">
            <v>105</v>
          </cell>
        </row>
        <row r="228">
          <cell r="D228" t="str">
            <v>II145Open</v>
          </cell>
          <cell r="E228">
            <v>137.5</v>
          </cell>
        </row>
        <row r="229">
          <cell r="D229" t="str">
            <v>II145T1</v>
          </cell>
          <cell r="E229">
            <v>95</v>
          </cell>
        </row>
        <row r="230">
          <cell r="D230" t="str">
            <v>II145T2</v>
          </cell>
          <cell r="E230">
            <v>102.5</v>
          </cell>
        </row>
        <row r="231">
          <cell r="D231" t="str">
            <v>II145T3</v>
          </cell>
          <cell r="E231">
            <v>115</v>
          </cell>
        </row>
        <row r="232">
          <cell r="D232" t="str">
            <v>II&gt;145J</v>
          </cell>
          <cell r="E232">
            <v>127.5</v>
          </cell>
        </row>
        <row r="233">
          <cell r="D233" t="str">
            <v>II&gt;145M1</v>
          </cell>
          <cell r="E233">
            <v>137.5</v>
          </cell>
        </row>
        <row r="234">
          <cell r="D234" t="str">
            <v>II&gt;145M2</v>
          </cell>
          <cell r="E234">
            <v>130</v>
          </cell>
        </row>
        <row r="235">
          <cell r="D235" t="str">
            <v>II&gt;145M3</v>
          </cell>
          <cell r="E235">
            <v>125</v>
          </cell>
        </row>
        <row r="236">
          <cell r="D236" t="str">
            <v>II&gt;145M4</v>
          </cell>
          <cell r="E236">
            <v>120</v>
          </cell>
        </row>
        <row r="237">
          <cell r="D237" t="str">
            <v>II&gt;145M5</v>
          </cell>
          <cell r="E237">
            <v>110</v>
          </cell>
        </row>
        <row r="238">
          <cell r="D238" t="str">
            <v>II&gt;145Open</v>
          </cell>
          <cell r="E238">
            <v>140</v>
          </cell>
        </row>
        <row r="239">
          <cell r="D239" t="str">
            <v>II&gt;145T1</v>
          </cell>
          <cell r="E239">
            <v>100</v>
          </cell>
        </row>
        <row r="240">
          <cell r="D240" t="str">
            <v>II&gt;145T2</v>
          </cell>
          <cell r="E240">
            <v>110</v>
          </cell>
        </row>
        <row r="241">
          <cell r="D241" t="str">
            <v>II&gt;145T3</v>
          </cell>
          <cell r="E241">
            <v>120</v>
          </cell>
        </row>
        <row r="242">
          <cell r="D242" t="str">
            <v>III52J</v>
          </cell>
          <cell r="E242">
            <v>45</v>
          </cell>
        </row>
        <row r="243">
          <cell r="D243" t="str">
            <v>III52M1</v>
          </cell>
          <cell r="E243">
            <v>50</v>
          </cell>
        </row>
        <row r="244">
          <cell r="D244" t="str">
            <v>III52M2</v>
          </cell>
          <cell r="E244">
            <v>45</v>
          </cell>
        </row>
        <row r="245">
          <cell r="D245" t="str">
            <v>III52M3</v>
          </cell>
          <cell r="E245">
            <v>42.5</v>
          </cell>
        </row>
        <row r="246">
          <cell r="D246" t="str">
            <v>III52M4</v>
          </cell>
          <cell r="E246">
            <v>42.5</v>
          </cell>
        </row>
        <row r="247">
          <cell r="D247" t="str">
            <v>III52M5</v>
          </cell>
          <cell r="E247">
            <v>40</v>
          </cell>
        </row>
        <row r="248">
          <cell r="D248" t="str">
            <v>III52Open</v>
          </cell>
          <cell r="E248">
            <v>50</v>
          </cell>
        </row>
        <row r="249">
          <cell r="D249" t="str">
            <v>III52T1</v>
          </cell>
          <cell r="E249">
            <v>35</v>
          </cell>
        </row>
        <row r="250">
          <cell r="D250" t="str">
            <v>III52T2</v>
          </cell>
          <cell r="E250">
            <v>34.5</v>
          </cell>
        </row>
        <row r="251">
          <cell r="D251" t="str">
            <v>III52T3</v>
          </cell>
          <cell r="E251">
            <v>42.5</v>
          </cell>
        </row>
        <row r="252">
          <cell r="D252" t="str">
            <v>III56J</v>
          </cell>
          <cell r="E252">
            <v>52.5</v>
          </cell>
        </row>
        <row r="253">
          <cell r="D253" t="str">
            <v>III56M1</v>
          </cell>
          <cell r="E253">
            <v>57.5</v>
          </cell>
        </row>
        <row r="254">
          <cell r="D254" t="str">
            <v>III56M2</v>
          </cell>
          <cell r="E254">
            <v>52.5</v>
          </cell>
        </row>
        <row r="255">
          <cell r="D255" t="str">
            <v>III56M3</v>
          </cell>
          <cell r="E255">
            <v>52.5</v>
          </cell>
        </row>
        <row r="256">
          <cell r="D256" t="str">
            <v>III56M4</v>
          </cell>
          <cell r="E256">
            <v>47.5</v>
          </cell>
        </row>
        <row r="257">
          <cell r="D257" t="str">
            <v>III56M5</v>
          </cell>
          <cell r="E257">
            <v>42.5</v>
          </cell>
        </row>
        <row r="258">
          <cell r="D258" t="str">
            <v>III56Open</v>
          </cell>
          <cell r="E258">
            <v>62.5</v>
          </cell>
        </row>
        <row r="259">
          <cell r="D259" t="str">
            <v>III56T1</v>
          </cell>
          <cell r="E259">
            <v>37.5</v>
          </cell>
        </row>
        <row r="260">
          <cell r="D260" t="str">
            <v>III56T2</v>
          </cell>
          <cell r="E260">
            <v>42.5</v>
          </cell>
        </row>
        <row r="261">
          <cell r="D261" t="str">
            <v>III56T3</v>
          </cell>
          <cell r="E261">
            <v>47.5</v>
          </cell>
        </row>
        <row r="262">
          <cell r="D262" t="str">
            <v>III60J</v>
          </cell>
          <cell r="E262">
            <v>62.5</v>
          </cell>
        </row>
        <row r="263">
          <cell r="D263" t="str">
            <v>III60M1</v>
          </cell>
          <cell r="E263">
            <v>70</v>
          </cell>
        </row>
        <row r="264">
          <cell r="D264" t="str">
            <v>III60M2</v>
          </cell>
          <cell r="E264">
            <v>65</v>
          </cell>
        </row>
        <row r="265">
          <cell r="D265" t="str">
            <v>III60M3</v>
          </cell>
          <cell r="E265">
            <v>62.5</v>
          </cell>
        </row>
        <row r="266">
          <cell r="D266" t="str">
            <v>III60M4</v>
          </cell>
          <cell r="E266">
            <v>60</v>
          </cell>
        </row>
        <row r="267">
          <cell r="D267" t="str">
            <v>III60M5</v>
          </cell>
          <cell r="E267">
            <v>50</v>
          </cell>
        </row>
        <row r="268">
          <cell r="D268" t="str">
            <v>III60Open</v>
          </cell>
          <cell r="E268">
            <v>72.5</v>
          </cell>
        </row>
        <row r="269">
          <cell r="D269" t="str">
            <v>III60T1</v>
          </cell>
          <cell r="E269">
            <v>47.5</v>
          </cell>
        </row>
        <row r="270">
          <cell r="D270" t="str">
            <v>III60T2</v>
          </cell>
          <cell r="E270">
            <v>52.5</v>
          </cell>
        </row>
        <row r="271">
          <cell r="D271" t="str">
            <v>III60T3</v>
          </cell>
          <cell r="E271">
            <v>60</v>
          </cell>
        </row>
        <row r="272">
          <cell r="D272" t="str">
            <v>III67,5J</v>
          </cell>
          <cell r="E272">
            <v>70</v>
          </cell>
        </row>
        <row r="273">
          <cell r="D273" t="str">
            <v>III67,5M1</v>
          </cell>
          <cell r="E273">
            <v>75</v>
          </cell>
        </row>
        <row r="274">
          <cell r="D274" t="str">
            <v>III67,5M2</v>
          </cell>
          <cell r="E274">
            <v>70</v>
          </cell>
        </row>
        <row r="275">
          <cell r="D275" t="str">
            <v>III67,5M3</v>
          </cell>
          <cell r="E275">
            <v>67.5</v>
          </cell>
        </row>
        <row r="276">
          <cell r="D276" t="str">
            <v>III67,5M4</v>
          </cell>
          <cell r="E276">
            <v>62.5</v>
          </cell>
        </row>
        <row r="277">
          <cell r="D277" t="str">
            <v>III67,5M5</v>
          </cell>
          <cell r="E277">
            <v>60</v>
          </cell>
        </row>
        <row r="278">
          <cell r="D278" t="str">
            <v>III67,5Open</v>
          </cell>
          <cell r="E278">
            <v>80</v>
          </cell>
        </row>
        <row r="279">
          <cell r="D279" t="str">
            <v>III67,5T1</v>
          </cell>
          <cell r="E279">
            <v>57.5</v>
          </cell>
        </row>
        <row r="280">
          <cell r="D280" t="str">
            <v>III67,5T2</v>
          </cell>
          <cell r="E280">
            <v>60</v>
          </cell>
        </row>
        <row r="281">
          <cell r="D281" t="str">
            <v>III67,5T3</v>
          </cell>
          <cell r="E281">
            <v>62.5</v>
          </cell>
        </row>
        <row r="282">
          <cell r="D282" t="str">
            <v>III75J</v>
          </cell>
          <cell r="E282">
            <v>77.5</v>
          </cell>
        </row>
        <row r="283">
          <cell r="D283" t="str">
            <v>III75M1</v>
          </cell>
          <cell r="E283">
            <v>80</v>
          </cell>
        </row>
        <row r="284">
          <cell r="D284" t="str">
            <v>III75M2</v>
          </cell>
          <cell r="E284">
            <v>77.5</v>
          </cell>
        </row>
        <row r="285">
          <cell r="D285" t="str">
            <v>III75M3</v>
          </cell>
          <cell r="E285">
            <v>75</v>
          </cell>
        </row>
        <row r="286">
          <cell r="D286" t="str">
            <v>III75M4</v>
          </cell>
          <cell r="E286">
            <v>70</v>
          </cell>
        </row>
        <row r="287">
          <cell r="D287" t="str">
            <v>III75M5</v>
          </cell>
          <cell r="E287">
            <v>65</v>
          </cell>
        </row>
        <row r="288">
          <cell r="D288" t="str">
            <v>III75Open</v>
          </cell>
          <cell r="E288">
            <v>85</v>
          </cell>
        </row>
        <row r="289">
          <cell r="D289" t="str">
            <v>III75T1</v>
          </cell>
          <cell r="E289">
            <v>60</v>
          </cell>
        </row>
        <row r="290">
          <cell r="D290" t="str">
            <v>III75T2</v>
          </cell>
          <cell r="E290">
            <v>62.5</v>
          </cell>
        </row>
        <row r="291">
          <cell r="D291" t="str">
            <v>III75T3</v>
          </cell>
          <cell r="E291">
            <v>70</v>
          </cell>
        </row>
        <row r="292">
          <cell r="D292" t="str">
            <v>III82,5J</v>
          </cell>
          <cell r="E292">
            <v>82.5</v>
          </cell>
        </row>
        <row r="293">
          <cell r="D293" t="str">
            <v>III82,5M1</v>
          </cell>
          <cell r="E293">
            <v>90</v>
          </cell>
        </row>
        <row r="294">
          <cell r="D294" t="str">
            <v>III82,5M2</v>
          </cell>
          <cell r="E294">
            <v>85</v>
          </cell>
        </row>
        <row r="295">
          <cell r="D295" t="str">
            <v>III82,5M3</v>
          </cell>
          <cell r="E295">
            <v>80</v>
          </cell>
        </row>
        <row r="296">
          <cell r="D296" t="str">
            <v>III82,5M4</v>
          </cell>
          <cell r="E296">
            <v>75</v>
          </cell>
        </row>
        <row r="297">
          <cell r="D297" t="str">
            <v>III82,5M5</v>
          </cell>
          <cell r="E297">
            <v>67.5</v>
          </cell>
        </row>
        <row r="298">
          <cell r="D298" t="str">
            <v>III82,5Open</v>
          </cell>
          <cell r="E298">
            <v>97.5</v>
          </cell>
        </row>
        <row r="299">
          <cell r="D299" t="str">
            <v>III82,5T1</v>
          </cell>
          <cell r="E299">
            <v>62.5</v>
          </cell>
        </row>
        <row r="300">
          <cell r="D300" t="str">
            <v>III82,5T2</v>
          </cell>
          <cell r="E300">
            <v>70</v>
          </cell>
        </row>
        <row r="301">
          <cell r="D301" t="str">
            <v>III82,5T3</v>
          </cell>
          <cell r="E301">
            <v>75</v>
          </cell>
        </row>
        <row r="302">
          <cell r="D302" t="str">
            <v>III90J</v>
          </cell>
          <cell r="E302">
            <v>87.5</v>
          </cell>
        </row>
        <row r="303">
          <cell r="D303" t="str">
            <v>III90M1</v>
          </cell>
          <cell r="E303">
            <v>95</v>
          </cell>
        </row>
        <row r="304">
          <cell r="D304" t="str">
            <v>III90M2</v>
          </cell>
          <cell r="E304">
            <v>90</v>
          </cell>
        </row>
        <row r="305">
          <cell r="D305" t="str">
            <v>III90M3</v>
          </cell>
          <cell r="E305">
            <v>85</v>
          </cell>
        </row>
        <row r="306">
          <cell r="D306" t="str">
            <v>III90M4</v>
          </cell>
          <cell r="E306">
            <v>80</v>
          </cell>
        </row>
        <row r="307">
          <cell r="D307" t="str">
            <v>III90M5</v>
          </cell>
          <cell r="E307">
            <v>72.5</v>
          </cell>
        </row>
        <row r="308">
          <cell r="D308" t="str">
            <v>III90Open</v>
          </cell>
          <cell r="E308">
            <v>102.5</v>
          </cell>
        </row>
        <row r="309">
          <cell r="D309" t="str">
            <v>III90T1</v>
          </cell>
          <cell r="E309">
            <v>65</v>
          </cell>
        </row>
        <row r="310">
          <cell r="D310" t="str">
            <v>III90T2</v>
          </cell>
          <cell r="E310">
            <v>72.5</v>
          </cell>
        </row>
        <row r="311">
          <cell r="D311" t="str">
            <v>III90T3</v>
          </cell>
          <cell r="E311">
            <v>80</v>
          </cell>
        </row>
        <row r="312">
          <cell r="D312" t="str">
            <v>III100J</v>
          </cell>
          <cell r="E312">
            <v>97.5</v>
          </cell>
        </row>
        <row r="313">
          <cell r="D313" t="str">
            <v>III100M1</v>
          </cell>
          <cell r="E313">
            <v>105</v>
          </cell>
        </row>
        <row r="314">
          <cell r="D314" t="str">
            <v>III100M2</v>
          </cell>
          <cell r="E314">
            <v>100</v>
          </cell>
        </row>
        <row r="315">
          <cell r="D315" t="str">
            <v>III100M3</v>
          </cell>
          <cell r="E315">
            <v>92.5</v>
          </cell>
        </row>
        <row r="316">
          <cell r="D316" t="str">
            <v>III100M4</v>
          </cell>
          <cell r="E316">
            <v>87.5</v>
          </cell>
        </row>
        <row r="317">
          <cell r="D317" t="str">
            <v>III100M5</v>
          </cell>
          <cell r="E317">
            <v>77.5</v>
          </cell>
        </row>
        <row r="318">
          <cell r="D318" t="str">
            <v>III100Open</v>
          </cell>
          <cell r="E318">
            <v>107.5</v>
          </cell>
        </row>
        <row r="319">
          <cell r="D319" t="str">
            <v>III100T1</v>
          </cell>
          <cell r="E319">
            <v>72.5</v>
          </cell>
        </row>
        <row r="320">
          <cell r="D320" t="str">
            <v>III100T2</v>
          </cell>
          <cell r="E320">
            <v>77.5</v>
          </cell>
        </row>
        <row r="321">
          <cell r="D321" t="str">
            <v>III100T3</v>
          </cell>
          <cell r="E321">
            <v>87.5</v>
          </cell>
        </row>
        <row r="322">
          <cell r="D322" t="str">
            <v>III110J</v>
          </cell>
          <cell r="E322">
            <v>105</v>
          </cell>
        </row>
        <row r="323">
          <cell r="D323" t="str">
            <v>III110M1</v>
          </cell>
          <cell r="E323">
            <v>107.5</v>
          </cell>
        </row>
        <row r="324">
          <cell r="D324" t="str">
            <v>III110M2</v>
          </cell>
          <cell r="E324">
            <v>105</v>
          </cell>
        </row>
        <row r="325">
          <cell r="D325" t="str">
            <v>III110M3</v>
          </cell>
          <cell r="E325">
            <v>102.5</v>
          </cell>
        </row>
        <row r="326">
          <cell r="D326" t="str">
            <v>III110M4</v>
          </cell>
          <cell r="E326">
            <v>97.5</v>
          </cell>
        </row>
        <row r="327">
          <cell r="D327" t="str">
            <v>III110M5</v>
          </cell>
          <cell r="E327">
            <v>85</v>
          </cell>
        </row>
        <row r="328">
          <cell r="D328" t="str">
            <v>III110Open</v>
          </cell>
          <cell r="E328">
            <v>112.5</v>
          </cell>
        </row>
        <row r="329">
          <cell r="D329" t="str">
            <v>III110T1</v>
          </cell>
          <cell r="E329">
            <v>80</v>
          </cell>
        </row>
        <row r="330">
          <cell r="D330" t="str">
            <v>III110T2</v>
          </cell>
          <cell r="E330">
            <v>87.5</v>
          </cell>
        </row>
        <row r="331">
          <cell r="D331" t="str">
            <v>III110T3</v>
          </cell>
          <cell r="E331">
            <v>97.5</v>
          </cell>
        </row>
        <row r="332">
          <cell r="D332" t="str">
            <v>III125J</v>
          </cell>
          <cell r="E332">
            <v>112.5</v>
          </cell>
        </row>
        <row r="333">
          <cell r="D333" t="str">
            <v>III125M1</v>
          </cell>
          <cell r="E333">
            <v>115</v>
          </cell>
        </row>
        <row r="334">
          <cell r="D334" t="str">
            <v>III125M2</v>
          </cell>
          <cell r="E334">
            <v>107.5</v>
          </cell>
        </row>
        <row r="335">
          <cell r="D335" t="str">
            <v>III125M3</v>
          </cell>
          <cell r="E335">
            <v>105</v>
          </cell>
        </row>
        <row r="336">
          <cell r="D336" t="str">
            <v>III125M4</v>
          </cell>
          <cell r="E336">
            <v>102.5</v>
          </cell>
        </row>
        <row r="337">
          <cell r="D337" t="str">
            <v>III125M5</v>
          </cell>
          <cell r="E337">
            <v>97.5</v>
          </cell>
        </row>
        <row r="338">
          <cell r="D338" t="str">
            <v>III125Open</v>
          </cell>
          <cell r="E338">
            <v>125</v>
          </cell>
        </row>
        <row r="339">
          <cell r="D339" t="str">
            <v>III125T1</v>
          </cell>
          <cell r="E339">
            <v>85</v>
          </cell>
        </row>
        <row r="340">
          <cell r="D340" t="str">
            <v>III125T2</v>
          </cell>
          <cell r="E340">
            <v>92.5</v>
          </cell>
        </row>
        <row r="341">
          <cell r="D341" t="str">
            <v>III125T3</v>
          </cell>
          <cell r="E341">
            <v>102.5</v>
          </cell>
        </row>
        <row r="342">
          <cell r="D342" t="str">
            <v>III145J</v>
          </cell>
          <cell r="E342">
            <v>115</v>
          </cell>
        </row>
        <row r="343">
          <cell r="D343" t="str">
            <v>III145M1</v>
          </cell>
          <cell r="E343">
            <v>117.5</v>
          </cell>
        </row>
        <row r="344">
          <cell r="D344" t="str">
            <v>III145M2</v>
          </cell>
          <cell r="E344">
            <v>115</v>
          </cell>
        </row>
        <row r="345">
          <cell r="D345" t="str">
            <v>III145M3</v>
          </cell>
          <cell r="E345">
            <v>112.5</v>
          </cell>
        </row>
        <row r="346">
          <cell r="D346" t="str">
            <v>III145M4</v>
          </cell>
          <cell r="E346">
            <v>105</v>
          </cell>
        </row>
        <row r="347">
          <cell r="D347" t="str">
            <v>III145M5</v>
          </cell>
          <cell r="E347">
            <v>95</v>
          </cell>
        </row>
        <row r="348">
          <cell r="D348" t="str">
            <v>III145Open</v>
          </cell>
          <cell r="E348">
            <v>120</v>
          </cell>
        </row>
        <row r="349">
          <cell r="D349" t="str">
            <v>III145T1</v>
          </cell>
          <cell r="E349">
            <v>85</v>
          </cell>
        </row>
        <row r="350">
          <cell r="D350" t="str">
            <v>III145T2</v>
          </cell>
          <cell r="E350">
            <v>95</v>
          </cell>
        </row>
        <row r="351">
          <cell r="D351" t="str">
            <v>III145T3</v>
          </cell>
          <cell r="E351">
            <v>105</v>
          </cell>
        </row>
        <row r="352">
          <cell r="D352" t="str">
            <v>III&gt;145J</v>
          </cell>
          <cell r="E352">
            <v>117.5</v>
          </cell>
        </row>
        <row r="353">
          <cell r="D353" t="str">
            <v>III&gt;145M1</v>
          </cell>
          <cell r="E353">
            <v>120</v>
          </cell>
        </row>
        <row r="354">
          <cell r="D354" t="str">
            <v>III&gt;145M2</v>
          </cell>
          <cell r="E354">
            <v>117.5</v>
          </cell>
        </row>
        <row r="355">
          <cell r="D355" t="str">
            <v>III&gt;145M3</v>
          </cell>
          <cell r="E355">
            <v>115</v>
          </cell>
        </row>
        <row r="356">
          <cell r="D356" t="str">
            <v>III&gt;145M4</v>
          </cell>
          <cell r="E356">
            <v>107.5</v>
          </cell>
        </row>
        <row r="357">
          <cell r="D357" t="str">
            <v>III&gt;145M5</v>
          </cell>
          <cell r="E357">
            <v>100</v>
          </cell>
        </row>
        <row r="358">
          <cell r="D358" t="str">
            <v>III&gt;145Open</v>
          </cell>
          <cell r="E358">
            <v>125</v>
          </cell>
        </row>
        <row r="359">
          <cell r="D359" t="str">
            <v>III&gt;145T1</v>
          </cell>
          <cell r="E359">
            <v>87.5</v>
          </cell>
        </row>
        <row r="360">
          <cell r="D360" t="str">
            <v>III&gt;145T2</v>
          </cell>
          <cell r="E360">
            <v>97.5</v>
          </cell>
        </row>
        <row r="361">
          <cell r="D361" t="str">
            <v>III&gt;145T3</v>
          </cell>
          <cell r="E361">
            <v>110</v>
          </cell>
        </row>
      </sheetData>
      <sheetData sheetId="11">
        <row r="2">
          <cell r="D2" t="str">
            <v>I52J</v>
          </cell>
          <cell r="E2">
            <v>77.5</v>
          </cell>
        </row>
        <row r="3">
          <cell r="D3" t="str">
            <v>I52M1</v>
          </cell>
          <cell r="E3">
            <v>82.5</v>
          </cell>
        </row>
        <row r="4">
          <cell r="D4" t="str">
            <v>I52M2</v>
          </cell>
          <cell r="E4">
            <v>80</v>
          </cell>
        </row>
        <row r="5">
          <cell r="D5" t="str">
            <v>I52M3</v>
          </cell>
          <cell r="E5">
            <v>75</v>
          </cell>
        </row>
        <row r="6">
          <cell r="D6" t="str">
            <v>I52M4</v>
          </cell>
          <cell r="E6">
            <v>70</v>
          </cell>
        </row>
        <row r="7">
          <cell r="D7" t="str">
            <v>I52M5</v>
          </cell>
          <cell r="E7">
            <v>62.5</v>
          </cell>
        </row>
        <row r="8">
          <cell r="D8" t="str">
            <v>I52Open</v>
          </cell>
          <cell r="E8">
            <v>87.5</v>
          </cell>
        </row>
        <row r="9">
          <cell r="D9" t="str">
            <v>I52T1</v>
          </cell>
          <cell r="E9">
            <v>57.5</v>
          </cell>
        </row>
        <row r="10">
          <cell r="D10" t="str">
            <v>I52T2</v>
          </cell>
          <cell r="E10">
            <v>65</v>
          </cell>
        </row>
        <row r="11">
          <cell r="D11" t="str">
            <v>I52T3</v>
          </cell>
          <cell r="E11">
            <v>70</v>
          </cell>
        </row>
        <row r="12">
          <cell r="D12" t="str">
            <v>I56J</v>
          </cell>
          <cell r="E12">
            <v>65</v>
          </cell>
        </row>
        <row r="13">
          <cell r="D13" t="str">
            <v>I56M1</v>
          </cell>
          <cell r="E13">
            <v>70</v>
          </cell>
        </row>
        <row r="14">
          <cell r="D14" t="str">
            <v>I56M2</v>
          </cell>
          <cell r="E14">
            <v>67.5</v>
          </cell>
        </row>
        <row r="15">
          <cell r="D15" t="str">
            <v>I56M3</v>
          </cell>
          <cell r="E15">
            <v>62.5</v>
          </cell>
        </row>
        <row r="16">
          <cell r="D16" t="str">
            <v>I56M4</v>
          </cell>
          <cell r="E16">
            <v>60</v>
          </cell>
        </row>
        <row r="17">
          <cell r="D17" t="str">
            <v>I56M5</v>
          </cell>
          <cell r="E17">
            <v>52.5</v>
          </cell>
        </row>
        <row r="18">
          <cell r="D18" t="str">
            <v>I56Open</v>
          </cell>
          <cell r="E18">
            <v>72.5</v>
          </cell>
        </row>
        <row r="19">
          <cell r="D19" t="str">
            <v>I56T1</v>
          </cell>
          <cell r="E19">
            <v>47.5</v>
          </cell>
        </row>
        <row r="20">
          <cell r="D20" t="str">
            <v>I56T2</v>
          </cell>
          <cell r="E20">
            <v>52.5</v>
          </cell>
        </row>
        <row r="21">
          <cell r="D21" t="str">
            <v>I56T3</v>
          </cell>
          <cell r="E21">
            <v>60</v>
          </cell>
        </row>
        <row r="22">
          <cell r="D22" t="str">
            <v>I60J</v>
          </cell>
          <cell r="E22">
            <v>105</v>
          </cell>
        </row>
        <row r="23">
          <cell r="D23" t="str">
            <v>I60M1</v>
          </cell>
          <cell r="E23">
            <v>117.5</v>
          </cell>
        </row>
        <row r="24">
          <cell r="D24" t="str">
            <v>I60M2</v>
          </cell>
          <cell r="E24">
            <v>110</v>
          </cell>
        </row>
        <row r="25">
          <cell r="D25" t="str">
            <v>I60M3</v>
          </cell>
          <cell r="E25">
            <v>105</v>
          </cell>
        </row>
        <row r="26">
          <cell r="D26" t="str">
            <v>I60M4</v>
          </cell>
          <cell r="E26">
            <v>95</v>
          </cell>
        </row>
        <row r="27">
          <cell r="D27" t="str">
            <v>I60M5</v>
          </cell>
          <cell r="E27">
            <v>82.5</v>
          </cell>
        </row>
        <row r="28">
          <cell r="D28" t="str">
            <v>I60Open</v>
          </cell>
          <cell r="E28">
            <v>122.5</v>
          </cell>
        </row>
        <row r="29">
          <cell r="D29" t="str">
            <v>I60T1</v>
          </cell>
          <cell r="E29">
            <v>77.5</v>
          </cell>
        </row>
        <row r="30">
          <cell r="D30" t="str">
            <v>I60T2</v>
          </cell>
          <cell r="E30">
            <v>85</v>
          </cell>
        </row>
        <row r="31">
          <cell r="D31" t="str">
            <v>I60T3</v>
          </cell>
          <cell r="E31">
            <v>97.5</v>
          </cell>
        </row>
        <row r="32">
          <cell r="D32" t="str">
            <v>I67,5J</v>
          </cell>
          <cell r="E32">
            <v>127.5</v>
          </cell>
        </row>
        <row r="33">
          <cell r="D33" t="str">
            <v>I67,5M1</v>
          </cell>
          <cell r="E33">
            <v>147.5</v>
          </cell>
        </row>
        <row r="34">
          <cell r="D34" t="str">
            <v>I67,5M2</v>
          </cell>
          <cell r="E34">
            <v>137.5</v>
          </cell>
        </row>
        <row r="35">
          <cell r="D35" t="str">
            <v>I67,5M3</v>
          </cell>
          <cell r="E35">
            <v>127.5</v>
          </cell>
        </row>
        <row r="36">
          <cell r="D36" t="str">
            <v>I67,5M4</v>
          </cell>
          <cell r="E36">
            <v>122.5</v>
          </cell>
        </row>
        <row r="37">
          <cell r="D37" t="str">
            <v>I67,5M5</v>
          </cell>
          <cell r="E37">
            <v>117.5</v>
          </cell>
        </row>
        <row r="38">
          <cell r="D38" t="str">
            <v>I67,5Open</v>
          </cell>
          <cell r="E38">
            <v>155</v>
          </cell>
        </row>
        <row r="39">
          <cell r="D39" t="str">
            <v>I67,5T1</v>
          </cell>
          <cell r="E39">
            <v>110</v>
          </cell>
        </row>
        <row r="40">
          <cell r="D40" t="str">
            <v>I67,5T2</v>
          </cell>
          <cell r="E40">
            <v>115</v>
          </cell>
        </row>
        <row r="41">
          <cell r="D41" t="str">
            <v>I67,5T3</v>
          </cell>
          <cell r="E41">
            <v>120</v>
          </cell>
        </row>
        <row r="42">
          <cell r="D42" t="str">
            <v>I75J</v>
          </cell>
          <cell r="E42">
            <v>150</v>
          </cell>
        </row>
        <row r="43">
          <cell r="D43" t="str">
            <v>I75M1</v>
          </cell>
          <cell r="E43">
            <v>150</v>
          </cell>
        </row>
        <row r="44">
          <cell r="D44" t="str">
            <v>I75M2</v>
          </cell>
          <cell r="E44">
            <v>140</v>
          </cell>
        </row>
        <row r="45">
          <cell r="D45" t="str">
            <v>I75M3</v>
          </cell>
          <cell r="E45">
            <v>135</v>
          </cell>
        </row>
        <row r="46">
          <cell r="D46" t="str">
            <v>I75M4</v>
          </cell>
          <cell r="E46">
            <v>130</v>
          </cell>
        </row>
        <row r="47">
          <cell r="D47" t="str">
            <v>I75M5</v>
          </cell>
          <cell r="E47">
            <v>125</v>
          </cell>
        </row>
        <row r="48">
          <cell r="D48" t="str">
            <v>I75Open</v>
          </cell>
          <cell r="E48">
            <v>167.5</v>
          </cell>
        </row>
        <row r="49">
          <cell r="D49" t="str">
            <v>I75T1</v>
          </cell>
          <cell r="E49">
            <v>130</v>
          </cell>
        </row>
        <row r="50">
          <cell r="D50" t="str">
            <v>I75T2</v>
          </cell>
          <cell r="E50">
            <v>137.5</v>
          </cell>
        </row>
        <row r="51">
          <cell r="D51" t="str">
            <v>I75T3</v>
          </cell>
          <cell r="E51">
            <v>142.5</v>
          </cell>
        </row>
        <row r="52">
          <cell r="D52" t="str">
            <v>I82,5J</v>
          </cell>
          <cell r="E52">
            <v>140</v>
          </cell>
        </row>
        <row r="53">
          <cell r="D53" t="str">
            <v>I82,5M1</v>
          </cell>
          <cell r="E53">
            <v>150</v>
          </cell>
        </row>
        <row r="54">
          <cell r="D54" t="str">
            <v>I82,5M2</v>
          </cell>
          <cell r="E54">
            <v>145</v>
          </cell>
        </row>
        <row r="55">
          <cell r="D55" t="str">
            <v>I82,5M3</v>
          </cell>
          <cell r="E55">
            <v>135</v>
          </cell>
        </row>
        <row r="56">
          <cell r="D56" t="str">
            <v>I82,5M4</v>
          </cell>
          <cell r="E56">
            <v>127.5</v>
          </cell>
        </row>
        <row r="57">
          <cell r="D57" t="str">
            <v>I82,5M5</v>
          </cell>
          <cell r="E57">
            <v>112.5</v>
          </cell>
        </row>
        <row r="58">
          <cell r="D58" t="str">
            <v>I82,5Open</v>
          </cell>
          <cell r="E58">
            <v>175</v>
          </cell>
        </row>
        <row r="59">
          <cell r="D59" t="str">
            <v>I82,5T1</v>
          </cell>
          <cell r="E59">
            <v>102.5</v>
          </cell>
        </row>
        <row r="60">
          <cell r="D60" t="str">
            <v>I82,5T2</v>
          </cell>
          <cell r="E60">
            <v>115</v>
          </cell>
        </row>
        <row r="61">
          <cell r="D61" t="str">
            <v>I82,5T3</v>
          </cell>
          <cell r="E61">
            <v>127.5</v>
          </cell>
        </row>
        <row r="62">
          <cell r="D62" t="str">
            <v>I90J</v>
          </cell>
          <cell r="E62">
            <v>150</v>
          </cell>
        </row>
        <row r="63">
          <cell r="D63" t="str">
            <v>I90M1</v>
          </cell>
          <cell r="E63">
            <v>160</v>
          </cell>
        </row>
        <row r="64">
          <cell r="D64" t="str">
            <v>I90M2</v>
          </cell>
          <cell r="E64">
            <v>150</v>
          </cell>
        </row>
        <row r="65">
          <cell r="D65" t="str">
            <v>I90M3</v>
          </cell>
          <cell r="E65">
            <v>145</v>
          </cell>
        </row>
        <row r="66">
          <cell r="D66" t="str">
            <v>I90M4</v>
          </cell>
          <cell r="E66">
            <v>137.5</v>
          </cell>
        </row>
        <row r="67">
          <cell r="D67" t="str">
            <v>I90M5</v>
          </cell>
          <cell r="E67">
            <v>120</v>
          </cell>
        </row>
        <row r="68">
          <cell r="D68" t="str">
            <v>I90Open</v>
          </cell>
          <cell r="E68">
            <v>185</v>
          </cell>
        </row>
        <row r="69">
          <cell r="D69" t="str">
            <v>I90T1</v>
          </cell>
          <cell r="E69">
            <v>110</v>
          </cell>
        </row>
        <row r="70">
          <cell r="D70" t="str">
            <v>I90T2</v>
          </cell>
          <cell r="E70">
            <v>122.5</v>
          </cell>
        </row>
        <row r="71">
          <cell r="D71" t="str">
            <v>I90T3</v>
          </cell>
          <cell r="E71">
            <v>135</v>
          </cell>
        </row>
        <row r="72">
          <cell r="D72" t="str">
            <v>I100J</v>
          </cell>
          <cell r="E72">
            <v>160</v>
          </cell>
        </row>
        <row r="73">
          <cell r="D73" t="str">
            <v>I100M1</v>
          </cell>
          <cell r="E73">
            <v>170</v>
          </cell>
        </row>
        <row r="74">
          <cell r="D74" t="str">
            <v>I100M2</v>
          </cell>
          <cell r="E74">
            <v>165</v>
          </cell>
        </row>
        <row r="75">
          <cell r="D75" t="str">
            <v>I100M3</v>
          </cell>
          <cell r="E75">
            <v>155</v>
          </cell>
        </row>
        <row r="76">
          <cell r="D76" t="str">
            <v>I100M4</v>
          </cell>
          <cell r="E76">
            <v>147.5</v>
          </cell>
        </row>
        <row r="77">
          <cell r="D77" t="str">
            <v>I100M5</v>
          </cell>
          <cell r="E77">
            <v>130</v>
          </cell>
        </row>
        <row r="78">
          <cell r="D78" t="str">
            <v>I100Open</v>
          </cell>
          <cell r="E78">
            <v>187.5</v>
          </cell>
        </row>
        <row r="79">
          <cell r="D79" t="str">
            <v>I100T1</v>
          </cell>
          <cell r="E79">
            <v>120</v>
          </cell>
        </row>
        <row r="80">
          <cell r="D80" t="str">
            <v>I100T2</v>
          </cell>
          <cell r="E80">
            <v>130</v>
          </cell>
        </row>
        <row r="81">
          <cell r="D81" t="str">
            <v>I100T3</v>
          </cell>
          <cell r="E81">
            <v>147.5</v>
          </cell>
        </row>
        <row r="82">
          <cell r="D82" t="str">
            <v>I110J</v>
          </cell>
          <cell r="E82">
            <v>167.5</v>
          </cell>
        </row>
        <row r="83">
          <cell r="D83" t="str">
            <v>I110M1</v>
          </cell>
          <cell r="E83">
            <v>180</v>
          </cell>
        </row>
        <row r="84">
          <cell r="D84" t="str">
            <v>I110M2</v>
          </cell>
          <cell r="E84">
            <v>172.5</v>
          </cell>
        </row>
        <row r="85">
          <cell r="D85" t="str">
            <v>I110M3</v>
          </cell>
          <cell r="E85">
            <v>162.5</v>
          </cell>
        </row>
        <row r="86">
          <cell r="D86" t="str">
            <v>I110M4</v>
          </cell>
          <cell r="E86">
            <v>155</v>
          </cell>
        </row>
        <row r="87">
          <cell r="D87" t="str">
            <v>I110M5</v>
          </cell>
          <cell r="E87">
            <v>135</v>
          </cell>
        </row>
        <row r="88">
          <cell r="D88" t="str">
            <v>I110Open</v>
          </cell>
          <cell r="E88">
            <v>190</v>
          </cell>
        </row>
        <row r="89">
          <cell r="D89" t="str">
            <v>I110T1</v>
          </cell>
          <cell r="E89">
            <v>125</v>
          </cell>
        </row>
        <row r="90">
          <cell r="D90" t="str">
            <v>I110T2</v>
          </cell>
          <cell r="E90">
            <v>137.5</v>
          </cell>
        </row>
        <row r="91">
          <cell r="D91" t="str">
            <v>I110T3</v>
          </cell>
          <cell r="E91">
            <v>152.5</v>
          </cell>
        </row>
        <row r="92">
          <cell r="D92" t="str">
            <v>I125J</v>
          </cell>
          <cell r="E92">
            <v>175</v>
          </cell>
        </row>
        <row r="93">
          <cell r="D93" t="str">
            <v>I125M1</v>
          </cell>
          <cell r="E93">
            <v>180</v>
          </cell>
        </row>
        <row r="94">
          <cell r="D94" t="str">
            <v>I125M2</v>
          </cell>
          <cell r="E94">
            <v>170</v>
          </cell>
        </row>
        <row r="95">
          <cell r="D95" t="str">
            <v>I125M3</v>
          </cell>
          <cell r="E95">
            <v>162.5</v>
          </cell>
        </row>
        <row r="96">
          <cell r="D96" t="str">
            <v>I125M4</v>
          </cell>
          <cell r="E96">
            <v>145</v>
          </cell>
        </row>
        <row r="97">
          <cell r="D97" t="str">
            <v>I125M5</v>
          </cell>
          <cell r="E97">
            <v>142.5</v>
          </cell>
        </row>
        <row r="98">
          <cell r="D98" t="str">
            <v>I125Open</v>
          </cell>
          <cell r="E98">
            <v>192.5</v>
          </cell>
        </row>
        <row r="99">
          <cell r="D99" t="str">
            <v>I125T1</v>
          </cell>
          <cell r="E99">
            <v>130</v>
          </cell>
        </row>
        <row r="100">
          <cell r="D100" t="str">
            <v>I125T2</v>
          </cell>
          <cell r="E100">
            <v>145</v>
          </cell>
        </row>
        <row r="101">
          <cell r="D101" t="str">
            <v>I125T3</v>
          </cell>
          <cell r="E101">
            <v>160</v>
          </cell>
        </row>
        <row r="102">
          <cell r="D102" t="str">
            <v>I145J</v>
          </cell>
          <cell r="E102">
            <v>180</v>
          </cell>
        </row>
        <row r="103">
          <cell r="D103" t="str">
            <v>I145M1</v>
          </cell>
          <cell r="E103">
            <v>195</v>
          </cell>
        </row>
        <row r="104">
          <cell r="D104" t="str">
            <v>I145M2</v>
          </cell>
          <cell r="E104">
            <v>185</v>
          </cell>
        </row>
        <row r="105">
          <cell r="D105" t="str">
            <v>I145M3</v>
          </cell>
          <cell r="E105">
            <v>175</v>
          </cell>
        </row>
        <row r="106">
          <cell r="D106" t="str">
            <v>I145M4</v>
          </cell>
          <cell r="E106">
            <v>167.5</v>
          </cell>
        </row>
        <row r="107">
          <cell r="D107" t="str">
            <v>I145M5</v>
          </cell>
          <cell r="E107">
            <v>147.5</v>
          </cell>
        </row>
        <row r="108">
          <cell r="D108" t="str">
            <v>I145Open</v>
          </cell>
          <cell r="E108">
            <v>197.5</v>
          </cell>
        </row>
        <row r="109">
          <cell r="D109" t="str">
            <v>I145T1</v>
          </cell>
          <cell r="E109">
            <v>132.5</v>
          </cell>
        </row>
        <row r="110">
          <cell r="D110" t="str">
            <v>I145T2</v>
          </cell>
          <cell r="E110">
            <v>147.5</v>
          </cell>
        </row>
        <row r="111">
          <cell r="D111" t="str">
            <v>I145T3</v>
          </cell>
          <cell r="E111">
            <v>165</v>
          </cell>
        </row>
        <row r="112">
          <cell r="D112" t="str">
            <v>I&gt;145J</v>
          </cell>
          <cell r="E112">
            <v>175</v>
          </cell>
        </row>
        <row r="113">
          <cell r="D113" t="str">
            <v>I&gt;145M1</v>
          </cell>
          <cell r="E113">
            <v>190</v>
          </cell>
        </row>
        <row r="114">
          <cell r="D114" t="str">
            <v>I&gt;145M2</v>
          </cell>
          <cell r="E114">
            <v>180</v>
          </cell>
        </row>
        <row r="115">
          <cell r="D115" t="str">
            <v>I&gt;145M3</v>
          </cell>
          <cell r="E115">
            <v>170</v>
          </cell>
        </row>
        <row r="116">
          <cell r="D116" t="str">
            <v>I&gt;145M4</v>
          </cell>
          <cell r="E116">
            <v>162.5</v>
          </cell>
        </row>
        <row r="117">
          <cell r="D117" t="str">
            <v>I&gt;145M5</v>
          </cell>
          <cell r="E117">
            <v>127.5</v>
          </cell>
        </row>
        <row r="118">
          <cell r="D118" t="str">
            <v>I&gt;145Open</v>
          </cell>
          <cell r="E118">
            <v>200</v>
          </cell>
        </row>
        <row r="119">
          <cell r="D119" t="str">
            <v>I&gt;145T1</v>
          </cell>
          <cell r="E119">
            <v>145</v>
          </cell>
        </row>
        <row r="120">
          <cell r="D120" t="str">
            <v>I&gt;145T2</v>
          </cell>
          <cell r="E120">
            <v>150</v>
          </cell>
        </row>
        <row r="121">
          <cell r="D121" t="str">
            <v>I&gt;145T3</v>
          </cell>
          <cell r="E121">
            <v>170</v>
          </cell>
        </row>
        <row r="122">
          <cell r="D122" t="str">
            <v>II52J</v>
          </cell>
          <cell r="E122">
            <v>70</v>
          </cell>
        </row>
        <row r="123">
          <cell r="D123" t="str">
            <v>II52M1</v>
          </cell>
          <cell r="E123">
            <v>75</v>
          </cell>
        </row>
        <row r="124">
          <cell r="D124" t="str">
            <v>II52M2</v>
          </cell>
          <cell r="E124">
            <v>72.5</v>
          </cell>
        </row>
        <row r="125">
          <cell r="D125" t="str">
            <v>II52M3</v>
          </cell>
          <cell r="E125">
            <v>67.5</v>
          </cell>
        </row>
        <row r="126">
          <cell r="D126" t="str">
            <v>II52M4</v>
          </cell>
          <cell r="E126">
            <v>65</v>
          </cell>
        </row>
        <row r="127">
          <cell r="D127" t="str">
            <v>II52M5</v>
          </cell>
          <cell r="E127">
            <v>57.5</v>
          </cell>
        </row>
        <row r="128">
          <cell r="D128" t="str">
            <v>II52Open</v>
          </cell>
          <cell r="E128">
            <v>80</v>
          </cell>
        </row>
        <row r="129">
          <cell r="D129" t="str">
            <v>II52T1</v>
          </cell>
          <cell r="E129">
            <v>52.5</v>
          </cell>
        </row>
        <row r="130">
          <cell r="D130" t="str">
            <v>II52T2</v>
          </cell>
          <cell r="E130">
            <v>60</v>
          </cell>
        </row>
        <row r="131">
          <cell r="D131" t="str">
            <v>II52T3</v>
          </cell>
          <cell r="E131">
            <v>65</v>
          </cell>
        </row>
        <row r="132">
          <cell r="D132" t="str">
            <v>II56J</v>
          </cell>
          <cell r="E132">
            <v>80</v>
          </cell>
        </row>
        <row r="133">
          <cell r="D133" t="str">
            <v>II56M1</v>
          </cell>
          <cell r="E133">
            <v>87.5</v>
          </cell>
        </row>
        <row r="134">
          <cell r="D134" t="str">
            <v>II56M2</v>
          </cell>
          <cell r="E134">
            <v>82.5</v>
          </cell>
        </row>
        <row r="135">
          <cell r="D135" t="str">
            <v>II56M3</v>
          </cell>
          <cell r="E135">
            <v>77.5</v>
          </cell>
        </row>
        <row r="136">
          <cell r="D136" t="str">
            <v>II56M4</v>
          </cell>
          <cell r="E136">
            <v>75</v>
          </cell>
        </row>
        <row r="137">
          <cell r="D137" t="str">
            <v>II56M5</v>
          </cell>
          <cell r="E137">
            <v>65</v>
          </cell>
        </row>
        <row r="138">
          <cell r="D138" t="str">
            <v>II56Open</v>
          </cell>
          <cell r="E138">
            <v>90</v>
          </cell>
        </row>
        <row r="139">
          <cell r="D139" t="str">
            <v>II56T1</v>
          </cell>
          <cell r="E139">
            <v>60</v>
          </cell>
        </row>
        <row r="140">
          <cell r="D140" t="str">
            <v>II56T2</v>
          </cell>
          <cell r="E140">
            <v>65</v>
          </cell>
        </row>
        <row r="141">
          <cell r="D141" t="str">
            <v>II56T3</v>
          </cell>
          <cell r="E141">
            <v>72.5</v>
          </cell>
        </row>
        <row r="142">
          <cell r="D142" t="str">
            <v>II60J</v>
          </cell>
          <cell r="E142">
            <v>67.5</v>
          </cell>
        </row>
        <row r="143">
          <cell r="D143" t="str">
            <v>II60M1</v>
          </cell>
          <cell r="E143">
            <v>72.5</v>
          </cell>
        </row>
        <row r="144">
          <cell r="D144" t="str">
            <v>II60M2</v>
          </cell>
          <cell r="E144">
            <v>70</v>
          </cell>
        </row>
        <row r="145">
          <cell r="D145" t="str">
            <v>II60M3</v>
          </cell>
          <cell r="E145">
            <v>65</v>
          </cell>
        </row>
        <row r="146">
          <cell r="D146" t="str">
            <v>II60M4</v>
          </cell>
          <cell r="E146">
            <v>62.5</v>
          </cell>
        </row>
        <row r="147">
          <cell r="D147" t="str">
            <v>II60M5</v>
          </cell>
          <cell r="E147">
            <v>55</v>
          </cell>
        </row>
        <row r="148">
          <cell r="D148" t="str">
            <v>II60Open</v>
          </cell>
          <cell r="E148">
            <v>77.5</v>
          </cell>
        </row>
        <row r="149">
          <cell r="D149" t="str">
            <v>II60T1</v>
          </cell>
          <cell r="E149">
            <v>50</v>
          </cell>
        </row>
        <row r="150">
          <cell r="D150" t="str">
            <v>II60T2</v>
          </cell>
          <cell r="E150">
            <v>55</v>
          </cell>
        </row>
        <row r="151">
          <cell r="D151" t="str">
            <v>II60T3</v>
          </cell>
          <cell r="E151">
            <v>62.5</v>
          </cell>
        </row>
        <row r="152">
          <cell r="D152" t="str">
            <v>II67,5J</v>
          </cell>
          <cell r="E152">
            <v>125</v>
          </cell>
        </row>
        <row r="153">
          <cell r="D153" t="str">
            <v>II67,5M1</v>
          </cell>
          <cell r="E153">
            <v>127.5</v>
          </cell>
        </row>
        <row r="154">
          <cell r="D154" t="str">
            <v>II67,5M2</v>
          </cell>
          <cell r="E154">
            <v>120</v>
          </cell>
        </row>
        <row r="155">
          <cell r="D155" t="str">
            <v>II67,5M3</v>
          </cell>
          <cell r="E155">
            <v>117.5</v>
          </cell>
        </row>
        <row r="156">
          <cell r="D156" t="str">
            <v>II67,5M4</v>
          </cell>
          <cell r="E156">
            <v>112.5</v>
          </cell>
        </row>
        <row r="157">
          <cell r="D157" t="str">
            <v>II67,5M5</v>
          </cell>
          <cell r="E157">
            <v>110</v>
          </cell>
        </row>
        <row r="158">
          <cell r="D158" t="str">
            <v>II67,5Open</v>
          </cell>
          <cell r="E158">
            <v>137.5</v>
          </cell>
        </row>
        <row r="159">
          <cell r="D159" t="str">
            <v>II67,5T1</v>
          </cell>
          <cell r="E159">
            <v>107.5</v>
          </cell>
        </row>
        <row r="160">
          <cell r="D160" t="str">
            <v>II67,5T2</v>
          </cell>
          <cell r="E160">
            <v>115</v>
          </cell>
        </row>
        <row r="161">
          <cell r="D161" t="str">
            <v>II67,5T3</v>
          </cell>
          <cell r="E161">
            <v>120</v>
          </cell>
        </row>
        <row r="162">
          <cell r="D162" t="str">
            <v>II75J</v>
          </cell>
          <cell r="E162">
            <v>135</v>
          </cell>
        </row>
        <row r="163">
          <cell r="D163" t="str">
            <v>II75M1</v>
          </cell>
          <cell r="E163">
            <v>140</v>
          </cell>
        </row>
        <row r="164">
          <cell r="D164" t="str">
            <v>II75M2</v>
          </cell>
          <cell r="E164">
            <v>130</v>
          </cell>
        </row>
        <row r="165">
          <cell r="D165" t="str">
            <v>II75M3</v>
          </cell>
          <cell r="E165">
            <v>125</v>
          </cell>
        </row>
        <row r="166">
          <cell r="D166" t="str">
            <v>II75M4</v>
          </cell>
          <cell r="E166">
            <v>120</v>
          </cell>
        </row>
        <row r="167">
          <cell r="D167" t="str">
            <v>II75M5</v>
          </cell>
          <cell r="E167">
            <v>115</v>
          </cell>
        </row>
        <row r="168">
          <cell r="D168" t="str">
            <v>II75Open</v>
          </cell>
          <cell r="E168">
            <v>150</v>
          </cell>
        </row>
        <row r="169">
          <cell r="D169" t="str">
            <v>II75T1</v>
          </cell>
          <cell r="E169">
            <v>110</v>
          </cell>
        </row>
        <row r="170">
          <cell r="D170" t="str">
            <v>II75T2</v>
          </cell>
          <cell r="E170">
            <v>117.5</v>
          </cell>
        </row>
        <row r="171">
          <cell r="D171" t="str">
            <v>II75T3</v>
          </cell>
          <cell r="E171">
            <v>127.5</v>
          </cell>
        </row>
        <row r="172">
          <cell r="D172" t="str">
            <v>II82,5J</v>
          </cell>
          <cell r="E172">
            <v>127.5</v>
          </cell>
        </row>
        <row r="173">
          <cell r="D173" t="str">
            <v>II82,5M1</v>
          </cell>
          <cell r="E173">
            <v>137.5</v>
          </cell>
        </row>
        <row r="174">
          <cell r="D174" t="str">
            <v>II82,5M2</v>
          </cell>
          <cell r="E174">
            <v>130</v>
          </cell>
        </row>
        <row r="175">
          <cell r="D175" t="str">
            <v>II82,5M3</v>
          </cell>
          <cell r="E175">
            <v>125</v>
          </cell>
        </row>
        <row r="176">
          <cell r="D176" t="str">
            <v>II82,5M4</v>
          </cell>
          <cell r="E176">
            <v>117.5</v>
          </cell>
        </row>
        <row r="177">
          <cell r="D177" t="str">
            <v>II82,5M5</v>
          </cell>
          <cell r="E177">
            <v>102.5</v>
          </cell>
        </row>
        <row r="178">
          <cell r="D178" t="str">
            <v>II82,5Open</v>
          </cell>
          <cell r="E178">
            <v>157.5</v>
          </cell>
        </row>
        <row r="179">
          <cell r="D179" t="str">
            <v>II82,5T1</v>
          </cell>
          <cell r="E179">
            <v>95</v>
          </cell>
        </row>
        <row r="180">
          <cell r="D180" t="str">
            <v>II82,5T2</v>
          </cell>
          <cell r="E180">
            <v>105</v>
          </cell>
        </row>
        <row r="181">
          <cell r="D181" t="str">
            <v>II82,5T3</v>
          </cell>
          <cell r="E181">
            <v>117.5</v>
          </cell>
        </row>
        <row r="182">
          <cell r="D182" t="str">
            <v>II90J</v>
          </cell>
          <cell r="E182">
            <v>135</v>
          </cell>
        </row>
        <row r="183">
          <cell r="D183" t="str">
            <v>II90M1</v>
          </cell>
          <cell r="E183">
            <v>147.5</v>
          </cell>
        </row>
        <row r="184">
          <cell r="D184" t="str">
            <v>II90M2</v>
          </cell>
          <cell r="E184">
            <v>140</v>
          </cell>
        </row>
        <row r="185">
          <cell r="D185" t="str">
            <v>II90M3</v>
          </cell>
          <cell r="E185">
            <v>130</v>
          </cell>
        </row>
        <row r="186">
          <cell r="D186" t="str">
            <v>II90M4</v>
          </cell>
          <cell r="E186">
            <v>125</v>
          </cell>
        </row>
        <row r="187">
          <cell r="D187" t="str">
            <v>II90M5</v>
          </cell>
          <cell r="E187">
            <v>110</v>
          </cell>
        </row>
        <row r="188">
          <cell r="D188" t="str">
            <v>II90Open</v>
          </cell>
          <cell r="E188">
            <v>165</v>
          </cell>
        </row>
        <row r="189">
          <cell r="D189" t="str">
            <v>II90T1</v>
          </cell>
          <cell r="E189">
            <v>102.5</v>
          </cell>
        </row>
        <row r="190">
          <cell r="D190" t="str">
            <v>II90T2</v>
          </cell>
          <cell r="E190">
            <v>112.5</v>
          </cell>
        </row>
        <row r="191">
          <cell r="D191" t="str">
            <v>II90T3</v>
          </cell>
          <cell r="E191">
            <v>125</v>
          </cell>
        </row>
        <row r="192">
          <cell r="D192" t="str">
            <v>II100J</v>
          </cell>
          <cell r="E192">
            <v>150</v>
          </cell>
        </row>
        <row r="193">
          <cell r="D193" t="str">
            <v>II100M1</v>
          </cell>
          <cell r="E193">
            <v>157.5</v>
          </cell>
        </row>
        <row r="194">
          <cell r="D194" t="str">
            <v>II100M2</v>
          </cell>
          <cell r="E194">
            <v>150</v>
          </cell>
        </row>
        <row r="195">
          <cell r="D195" t="str">
            <v>II100M3</v>
          </cell>
          <cell r="E195">
            <v>145</v>
          </cell>
        </row>
        <row r="196">
          <cell r="D196" t="str">
            <v>II100M4</v>
          </cell>
          <cell r="E196">
            <v>130</v>
          </cell>
        </row>
        <row r="197">
          <cell r="D197" t="str">
            <v>II100M5</v>
          </cell>
          <cell r="E197">
            <v>120</v>
          </cell>
        </row>
        <row r="198">
          <cell r="D198" t="str">
            <v>II100Open</v>
          </cell>
          <cell r="E198">
            <v>170</v>
          </cell>
        </row>
        <row r="199">
          <cell r="D199" t="str">
            <v>II100T1</v>
          </cell>
          <cell r="E199">
            <v>110</v>
          </cell>
        </row>
        <row r="200">
          <cell r="D200" t="str">
            <v>II100T2</v>
          </cell>
          <cell r="E200">
            <v>122.5</v>
          </cell>
        </row>
        <row r="201">
          <cell r="D201" t="str">
            <v>II100T3</v>
          </cell>
          <cell r="E201">
            <v>135</v>
          </cell>
        </row>
        <row r="202">
          <cell r="D202" t="str">
            <v>II110J</v>
          </cell>
          <cell r="E202">
            <v>157.5</v>
          </cell>
        </row>
        <row r="203">
          <cell r="D203" t="str">
            <v>II110M1</v>
          </cell>
          <cell r="E203">
            <v>160</v>
          </cell>
        </row>
        <row r="204">
          <cell r="D204" t="str">
            <v>II110M2</v>
          </cell>
          <cell r="E204">
            <v>155</v>
          </cell>
        </row>
        <row r="205">
          <cell r="D205" t="str">
            <v>II110M3</v>
          </cell>
          <cell r="E205">
            <v>152.5</v>
          </cell>
        </row>
        <row r="206">
          <cell r="D206" t="str">
            <v>II110M4</v>
          </cell>
          <cell r="E206">
            <v>147.5</v>
          </cell>
        </row>
        <row r="207">
          <cell r="D207" t="str">
            <v>II110M5</v>
          </cell>
          <cell r="E207">
            <v>127.5</v>
          </cell>
        </row>
        <row r="208">
          <cell r="D208" t="str">
            <v>II110Open</v>
          </cell>
          <cell r="E208">
            <v>175</v>
          </cell>
        </row>
        <row r="209">
          <cell r="D209" t="str">
            <v>II110T1</v>
          </cell>
          <cell r="E209">
            <v>117.5</v>
          </cell>
        </row>
        <row r="210">
          <cell r="D210" t="str">
            <v>II110T2</v>
          </cell>
          <cell r="E210">
            <v>130</v>
          </cell>
        </row>
        <row r="211">
          <cell r="D211" t="str">
            <v>II110T3</v>
          </cell>
          <cell r="E211">
            <v>145</v>
          </cell>
        </row>
        <row r="212">
          <cell r="D212" t="str">
            <v>II125J</v>
          </cell>
          <cell r="E212">
            <v>160</v>
          </cell>
        </row>
        <row r="213">
          <cell r="D213" t="str">
            <v>II125M1</v>
          </cell>
          <cell r="E213">
            <v>165</v>
          </cell>
        </row>
        <row r="214">
          <cell r="D214" t="str">
            <v>II125M2</v>
          </cell>
          <cell r="E214">
            <v>155</v>
          </cell>
        </row>
        <row r="215">
          <cell r="D215" t="str">
            <v>II125M3</v>
          </cell>
          <cell r="E215">
            <v>147.5</v>
          </cell>
        </row>
        <row r="216">
          <cell r="D216" t="str">
            <v>II125M4</v>
          </cell>
          <cell r="E216">
            <v>145</v>
          </cell>
        </row>
        <row r="217">
          <cell r="D217" t="str">
            <v>II125M5</v>
          </cell>
          <cell r="E217">
            <v>140</v>
          </cell>
        </row>
        <row r="218">
          <cell r="D218" t="str">
            <v>II125Open</v>
          </cell>
          <cell r="E218">
            <v>180</v>
          </cell>
        </row>
        <row r="219">
          <cell r="D219" t="str">
            <v>II125T1</v>
          </cell>
          <cell r="E219">
            <v>120</v>
          </cell>
        </row>
        <row r="220">
          <cell r="D220" t="str">
            <v>II125T2</v>
          </cell>
          <cell r="E220">
            <v>132.5</v>
          </cell>
        </row>
        <row r="221">
          <cell r="D221" t="str">
            <v>II125T3</v>
          </cell>
          <cell r="E221">
            <v>147.5</v>
          </cell>
        </row>
        <row r="222">
          <cell r="D222" t="str">
            <v>II145J</v>
          </cell>
          <cell r="E222">
            <v>165</v>
          </cell>
        </row>
        <row r="223">
          <cell r="D223" t="str">
            <v>II145M1</v>
          </cell>
          <cell r="E223">
            <v>175</v>
          </cell>
        </row>
        <row r="224">
          <cell r="D224" t="str">
            <v>II145M2</v>
          </cell>
          <cell r="E224">
            <v>167.5</v>
          </cell>
        </row>
        <row r="225">
          <cell r="D225" t="str">
            <v>II145M3</v>
          </cell>
          <cell r="E225">
            <v>157.5</v>
          </cell>
        </row>
        <row r="226">
          <cell r="D226" t="str">
            <v>II145M4</v>
          </cell>
          <cell r="E226">
            <v>150</v>
          </cell>
        </row>
        <row r="227">
          <cell r="D227" t="str">
            <v>II145M5</v>
          </cell>
          <cell r="E227">
            <v>132.5</v>
          </cell>
        </row>
        <row r="228">
          <cell r="D228" t="str">
            <v>II145Open</v>
          </cell>
          <cell r="E228">
            <v>177.5</v>
          </cell>
        </row>
        <row r="229">
          <cell r="D229" t="str">
            <v>II145T1</v>
          </cell>
          <cell r="E229">
            <v>122.5</v>
          </cell>
        </row>
        <row r="230">
          <cell r="D230" t="str">
            <v>II145T2</v>
          </cell>
          <cell r="E230">
            <v>135</v>
          </cell>
        </row>
        <row r="231">
          <cell r="D231" t="str">
            <v>II145T3</v>
          </cell>
          <cell r="E231">
            <v>147.5</v>
          </cell>
        </row>
        <row r="232">
          <cell r="D232" t="str">
            <v>II&gt;145J</v>
          </cell>
          <cell r="E232">
            <v>170</v>
          </cell>
        </row>
        <row r="233">
          <cell r="D233" t="str">
            <v>II&gt;145M1</v>
          </cell>
          <cell r="E233">
            <v>177.5</v>
          </cell>
        </row>
        <row r="234">
          <cell r="D234" t="str">
            <v>II&gt;145M2</v>
          </cell>
          <cell r="E234">
            <v>170</v>
          </cell>
        </row>
        <row r="235">
          <cell r="D235" t="str">
            <v>II&gt;145M3</v>
          </cell>
          <cell r="E235">
            <v>160</v>
          </cell>
        </row>
        <row r="236">
          <cell r="D236" t="str">
            <v>II&gt;145M4</v>
          </cell>
          <cell r="E236">
            <v>157.5</v>
          </cell>
        </row>
        <row r="237">
          <cell r="D237" t="str">
            <v>II&gt;145M5</v>
          </cell>
          <cell r="E237">
            <v>140</v>
          </cell>
        </row>
        <row r="238">
          <cell r="D238" t="str">
            <v>II&gt;145Open</v>
          </cell>
          <cell r="E238">
            <v>182.5</v>
          </cell>
        </row>
        <row r="239">
          <cell r="D239" t="str">
            <v>II&gt;145T1</v>
          </cell>
          <cell r="E239">
            <v>140</v>
          </cell>
        </row>
        <row r="240">
          <cell r="D240" t="str">
            <v>II&gt;145T2</v>
          </cell>
          <cell r="E240">
            <v>145</v>
          </cell>
        </row>
        <row r="241">
          <cell r="D241" t="str">
            <v>II&gt;145T3</v>
          </cell>
          <cell r="E241">
            <v>155</v>
          </cell>
        </row>
        <row r="242">
          <cell r="D242" t="str">
            <v>III52J</v>
          </cell>
          <cell r="E242">
            <v>67.5</v>
          </cell>
        </row>
        <row r="243">
          <cell r="D243" t="str">
            <v>III52M1</v>
          </cell>
          <cell r="E243">
            <v>72.5</v>
          </cell>
        </row>
        <row r="244">
          <cell r="D244" t="str">
            <v>III52M2</v>
          </cell>
          <cell r="E244">
            <v>67.5</v>
          </cell>
        </row>
        <row r="245">
          <cell r="D245" t="str">
            <v>III52M3</v>
          </cell>
          <cell r="E245">
            <v>67.5</v>
          </cell>
        </row>
        <row r="246">
          <cell r="D246" t="str">
            <v>III52M4</v>
          </cell>
          <cell r="E246">
            <v>62.5</v>
          </cell>
        </row>
        <row r="247">
          <cell r="D247" t="str">
            <v>III52M5</v>
          </cell>
          <cell r="E247">
            <v>55</v>
          </cell>
        </row>
        <row r="248">
          <cell r="D248" t="str">
            <v>III52Open</v>
          </cell>
          <cell r="E248">
            <v>75</v>
          </cell>
        </row>
        <row r="249">
          <cell r="D249" t="str">
            <v>III52T1</v>
          </cell>
          <cell r="E249">
            <v>50</v>
          </cell>
        </row>
        <row r="250">
          <cell r="D250" t="str">
            <v>III52T2</v>
          </cell>
          <cell r="E250">
            <v>57.5</v>
          </cell>
        </row>
        <row r="251">
          <cell r="D251" t="str">
            <v>III52T3</v>
          </cell>
          <cell r="E251">
            <v>62.5</v>
          </cell>
        </row>
        <row r="252">
          <cell r="D252" t="str">
            <v>III56J</v>
          </cell>
          <cell r="E252">
            <v>77.5</v>
          </cell>
        </row>
        <row r="253">
          <cell r="D253" t="str">
            <v>III56M1</v>
          </cell>
          <cell r="E253">
            <v>82.5</v>
          </cell>
        </row>
        <row r="254">
          <cell r="D254" t="str">
            <v>III56M2</v>
          </cell>
          <cell r="E254">
            <v>77.5</v>
          </cell>
        </row>
        <row r="255">
          <cell r="D255" t="str">
            <v>III56M3</v>
          </cell>
          <cell r="E255">
            <v>75</v>
          </cell>
        </row>
        <row r="256">
          <cell r="D256" t="str">
            <v>III56M4</v>
          </cell>
          <cell r="E256">
            <v>70</v>
          </cell>
        </row>
        <row r="257">
          <cell r="D257" t="str">
            <v>III56M5</v>
          </cell>
          <cell r="E257">
            <v>62.5</v>
          </cell>
        </row>
        <row r="258">
          <cell r="D258" t="str">
            <v>III56Open</v>
          </cell>
          <cell r="E258">
            <v>87.5</v>
          </cell>
        </row>
        <row r="259">
          <cell r="D259" t="str">
            <v>III56T1</v>
          </cell>
          <cell r="E259">
            <v>52.5</v>
          </cell>
        </row>
        <row r="260">
          <cell r="D260" t="str">
            <v>III56T2</v>
          </cell>
          <cell r="E260">
            <v>57.5</v>
          </cell>
        </row>
        <row r="261">
          <cell r="D261" t="str">
            <v>III56T3</v>
          </cell>
          <cell r="E261">
            <v>65</v>
          </cell>
        </row>
        <row r="262">
          <cell r="D262" t="str">
            <v>III60J</v>
          </cell>
          <cell r="E262">
            <v>87.5</v>
          </cell>
        </row>
        <row r="263">
          <cell r="D263" t="str">
            <v>III60M1</v>
          </cell>
          <cell r="E263">
            <v>92.5</v>
          </cell>
        </row>
        <row r="264">
          <cell r="D264" t="str">
            <v>III60M2</v>
          </cell>
          <cell r="E264">
            <v>90</v>
          </cell>
        </row>
        <row r="265">
          <cell r="D265" t="str">
            <v>III60M3</v>
          </cell>
          <cell r="E265">
            <v>85</v>
          </cell>
        </row>
        <row r="266">
          <cell r="D266" t="str">
            <v>III60M4</v>
          </cell>
          <cell r="E266">
            <v>80</v>
          </cell>
        </row>
        <row r="267">
          <cell r="D267" t="str">
            <v>III60M5</v>
          </cell>
          <cell r="E267">
            <v>70</v>
          </cell>
        </row>
        <row r="268">
          <cell r="D268" t="str">
            <v>III60Open</v>
          </cell>
          <cell r="E268">
            <v>97.5</v>
          </cell>
        </row>
        <row r="269">
          <cell r="D269" t="str">
            <v>III60T1</v>
          </cell>
          <cell r="E269">
            <v>65</v>
          </cell>
        </row>
        <row r="270">
          <cell r="D270" t="str">
            <v>III60T2</v>
          </cell>
          <cell r="E270">
            <v>70</v>
          </cell>
        </row>
        <row r="271">
          <cell r="D271" t="str">
            <v>III60T3</v>
          </cell>
          <cell r="E271">
            <v>77.5</v>
          </cell>
        </row>
        <row r="272">
          <cell r="D272" t="str">
            <v>III67,5J</v>
          </cell>
          <cell r="E272">
            <v>115</v>
          </cell>
        </row>
        <row r="273">
          <cell r="D273" t="str">
            <v>III67,5M1</v>
          </cell>
          <cell r="E273">
            <v>117.5</v>
          </cell>
        </row>
        <row r="274">
          <cell r="D274" t="str">
            <v>III67,5M2</v>
          </cell>
          <cell r="E274">
            <v>115</v>
          </cell>
        </row>
        <row r="275">
          <cell r="D275" t="str">
            <v>III67,5M3</v>
          </cell>
          <cell r="E275">
            <v>110</v>
          </cell>
        </row>
        <row r="276">
          <cell r="D276" t="str">
            <v>III67,5M4</v>
          </cell>
          <cell r="E276">
            <v>102</v>
          </cell>
        </row>
        <row r="277">
          <cell r="D277" t="str">
            <v>III67,5M5</v>
          </cell>
          <cell r="E277">
            <v>95</v>
          </cell>
        </row>
        <row r="278">
          <cell r="D278" t="str">
            <v>III67,5Open</v>
          </cell>
          <cell r="E278">
            <v>120</v>
          </cell>
        </row>
        <row r="279">
          <cell r="D279" t="str">
            <v>III67,5T1</v>
          </cell>
          <cell r="E279">
            <v>92.5</v>
          </cell>
        </row>
        <row r="280">
          <cell r="D280" t="str">
            <v>III67,5T2</v>
          </cell>
          <cell r="E280">
            <v>100</v>
          </cell>
        </row>
        <row r="281">
          <cell r="D281" t="str">
            <v>III67,5T3</v>
          </cell>
          <cell r="E281">
            <v>105</v>
          </cell>
        </row>
        <row r="282">
          <cell r="D282" t="str">
            <v>III75J</v>
          </cell>
          <cell r="E282">
            <v>117.5</v>
          </cell>
        </row>
        <row r="283">
          <cell r="D283" t="str">
            <v>III75M1</v>
          </cell>
          <cell r="E283">
            <v>127.5</v>
          </cell>
        </row>
        <row r="284">
          <cell r="D284" t="str">
            <v>III75M2</v>
          </cell>
          <cell r="E284">
            <v>120</v>
          </cell>
        </row>
        <row r="285">
          <cell r="D285" t="str">
            <v>III75M3</v>
          </cell>
          <cell r="E285">
            <v>117.5</v>
          </cell>
        </row>
        <row r="286">
          <cell r="D286" t="str">
            <v>III75M4</v>
          </cell>
          <cell r="E286">
            <v>115</v>
          </cell>
        </row>
        <row r="287">
          <cell r="D287" t="str">
            <v>III75M5</v>
          </cell>
          <cell r="E287">
            <v>110</v>
          </cell>
        </row>
        <row r="288">
          <cell r="D288" t="str">
            <v>III75Open</v>
          </cell>
          <cell r="E288">
            <v>132.5</v>
          </cell>
        </row>
        <row r="289">
          <cell r="D289" t="str">
            <v>III75T1</v>
          </cell>
          <cell r="E289">
            <v>100</v>
          </cell>
        </row>
        <row r="290">
          <cell r="D290" t="str">
            <v>III75T2</v>
          </cell>
          <cell r="E290">
            <v>105</v>
          </cell>
        </row>
        <row r="291">
          <cell r="D291" t="str">
            <v>III75T3</v>
          </cell>
          <cell r="E291">
            <v>110</v>
          </cell>
        </row>
        <row r="292">
          <cell r="D292" t="str">
            <v>III82,5J</v>
          </cell>
          <cell r="E292">
            <v>117.5</v>
          </cell>
        </row>
        <row r="293">
          <cell r="D293" t="str">
            <v>III82,5M1</v>
          </cell>
          <cell r="E293">
            <v>125</v>
          </cell>
        </row>
        <row r="294">
          <cell r="D294" t="str">
            <v>III82,5M2</v>
          </cell>
          <cell r="E294">
            <v>120</v>
          </cell>
        </row>
        <row r="295">
          <cell r="D295" t="str">
            <v>III82,5M3</v>
          </cell>
          <cell r="E295">
            <v>112.5</v>
          </cell>
        </row>
        <row r="296">
          <cell r="D296" t="str">
            <v>III82,5M4</v>
          </cell>
          <cell r="E296">
            <v>105</v>
          </cell>
        </row>
        <row r="297">
          <cell r="D297" t="str">
            <v>III82,5M5</v>
          </cell>
          <cell r="E297">
            <v>105</v>
          </cell>
        </row>
        <row r="298">
          <cell r="D298" t="str">
            <v>III82,5Open</v>
          </cell>
          <cell r="E298">
            <v>135</v>
          </cell>
        </row>
        <row r="299">
          <cell r="D299" t="str">
            <v>III82,5T1</v>
          </cell>
          <cell r="E299">
            <v>85</v>
          </cell>
        </row>
        <row r="300">
          <cell r="D300" t="str">
            <v>III82,5T2</v>
          </cell>
          <cell r="E300">
            <v>95</v>
          </cell>
        </row>
        <row r="301">
          <cell r="D301" t="str">
            <v>III82,5T3</v>
          </cell>
          <cell r="E301">
            <v>105</v>
          </cell>
        </row>
        <row r="302">
          <cell r="D302" t="str">
            <v>III90J</v>
          </cell>
          <cell r="E302">
            <v>125</v>
          </cell>
        </row>
        <row r="303">
          <cell r="D303" t="str">
            <v>III90M1</v>
          </cell>
          <cell r="E303">
            <v>132.5</v>
          </cell>
        </row>
        <row r="304">
          <cell r="D304" t="str">
            <v>III90M2</v>
          </cell>
          <cell r="E304">
            <v>125</v>
          </cell>
        </row>
        <row r="305">
          <cell r="D305" t="str">
            <v>III90M3</v>
          </cell>
          <cell r="E305">
            <v>122.5</v>
          </cell>
        </row>
        <row r="306">
          <cell r="D306" t="str">
            <v>III90M4</v>
          </cell>
          <cell r="E306">
            <v>115</v>
          </cell>
        </row>
        <row r="307">
          <cell r="D307" t="str">
            <v>III90M5</v>
          </cell>
          <cell r="E307">
            <v>102.5</v>
          </cell>
        </row>
        <row r="308">
          <cell r="D308" t="str">
            <v>III90Open</v>
          </cell>
          <cell r="E308">
            <v>140</v>
          </cell>
        </row>
        <row r="309">
          <cell r="D309" t="str">
            <v>III90T1</v>
          </cell>
          <cell r="E309">
            <v>92.5</v>
          </cell>
        </row>
        <row r="310">
          <cell r="D310" t="str">
            <v>III90T2</v>
          </cell>
          <cell r="E310">
            <v>102.5</v>
          </cell>
        </row>
        <row r="311">
          <cell r="D311" t="str">
            <v>III90T3</v>
          </cell>
          <cell r="E311">
            <v>112.5</v>
          </cell>
        </row>
        <row r="312">
          <cell r="D312" t="str">
            <v>III100J</v>
          </cell>
          <cell r="E312">
            <v>140</v>
          </cell>
        </row>
        <row r="313">
          <cell r="D313" t="str">
            <v>III100M1</v>
          </cell>
          <cell r="E313">
            <v>150</v>
          </cell>
        </row>
        <row r="314">
          <cell r="D314" t="str">
            <v>III100M2</v>
          </cell>
          <cell r="E314">
            <v>145</v>
          </cell>
        </row>
        <row r="315">
          <cell r="D315" t="str">
            <v>III100M3</v>
          </cell>
          <cell r="E315">
            <v>135</v>
          </cell>
        </row>
        <row r="316">
          <cell r="D316" t="str">
            <v>III100M4</v>
          </cell>
          <cell r="E316">
            <v>127.5</v>
          </cell>
        </row>
        <row r="317">
          <cell r="D317" t="str">
            <v>III100M5</v>
          </cell>
          <cell r="E317">
            <v>112.5</v>
          </cell>
        </row>
        <row r="318">
          <cell r="D318" t="str">
            <v>III100Open</v>
          </cell>
          <cell r="E318">
            <v>150</v>
          </cell>
        </row>
        <row r="319">
          <cell r="D319" t="str">
            <v>III100T1</v>
          </cell>
          <cell r="E319">
            <v>105</v>
          </cell>
        </row>
        <row r="320">
          <cell r="D320" t="str">
            <v>III100T2</v>
          </cell>
          <cell r="E320">
            <v>115</v>
          </cell>
        </row>
        <row r="321">
          <cell r="D321" t="str">
            <v>III100T3</v>
          </cell>
          <cell r="E321">
            <v>127.5</v>
          </cell>
        </row>
        <row r="322">
          <cell r="D322" t="str">
            <v>III110J</v>
          </cell>
          <cell r="E322">
            <v>147.5</v>
          </cell>
        </row>
        <row r="323">
          <cell r="D323" t="str">
            <v>III110M1</v>
          </cell>
          <cell r="E323">
            <v>150</v>
          </cell>
        </row>
        <row r="324">
          <cell r="D324" t="str">
            <v>III110M2</v>
          </cell>
          <cell r="E324">
            <v>147.5</v>
          </cell>
        </row>
        <row r="325">
          <cell r="D325" t="str">
            <v>III110M3</v>
          </cell>
          <cell r="E325">
            <v>145</v>
          </cell>
        </row>
        <row r="326">
          <cell r="D326" t="str">
            <v>III110M4</v>
          </cell>
          <cell r="E326">
            <v>137.5</v>
          </cell>
        </row>
        <row r="327">
          <cell r="D327" t="str">
            <v>III110M5</v>
          </cell>
          <cell r="E327">
            <v>120</v>
          </cell>
        </row>
        <row r="328">
          <cell r="D328" t="str">
            <v>III110Open</v>
          </cell>
          <cell r="E328">
            <v>152.5</v>
          </cell>
        </row>
        <row r="329">
          <cell r="D329" t="str">
            <v>III110T1</v>
          </cell>
          <cell r="E329">
            <v>110</v>
          </cell>
        </row>
        <row r="330">
          <cell r="D330" t="str">
            <v>III110T2</v>
          </cell>
          <cell r="E330">
            <v>122.5</v>
          </cell>
        </row>
        <row r="331">
          <cell r="D331" t="str">
            <v>III110T3</v>
          </cell>
          <cell r="E331">
            <v>135</v>
          </cell>
        </row>
        <row r="332">
          <cell r="D332" t="str">
            <v>III125J</v>
          </cell>
          <cell r="E332">
            <v>152.5</v>
          </cell>
        </row>
        <row r="333">
          <cell r="D333" t="str">
            <v>III125M1</v>
          </cell>
          <cell r="E333">
            <v>155</v>
          </cell>
        </row>
        <row r="334">
          <cell r="D334" t="str">
            <v>III125M2</v>
          </cell>
          <cell r="E334">
            <v>147.5</v>
          </cell>
        </row>
        <row r="335">
          <cell r="D335" t="str">
            <v>III125M3</v>
          </cell>
          <cell r="E335">
            <v>145</v>
          </cell>
        </row>
        <row r="336">
          <cell r="D336" t="str">
            <v>III125M4</v>
          </cell>
          <cell r="E336">
            <v>140</v>
          </cell>
        </row>
        <row r="337">
          <cell r="D337" t="str">
            <v>III125M5</v>
          </cell>
          <cell r="E337">
            <v>137.5</v>
          </cell>
        </row>
        <row r="338">
          <cell r="D338" t="str">
            <v>III125Open</v>
          </cell>
          <cell r="E338">
            <v>160</v>
          </cell>
        </row>
        <row r="339">
          <cell r="D339" t="str">
            <v>III125T1</v>
          </cell>
          <cell r="E339">
            <v>112.5</v>
          </cell>
        </row>
        <row r="340">
          <cell r="D340" t="str">
            <v>III125T2</v>
          </cell>
          <cell r="E340">
            <v>125</v>
          </cell>
        </row>
        <row r="341">
          <cell r="D341" t="str">
            <v>III125T3</v>
          </cell>
          <cell r="E341">
            <v>140</v>
          </cell>
        </row>
        <row r="342">
          <cell r="D342" t="str">
            <v>III145J</v>
          </cell>
          <cell r="E342">
            <v>155</v>
          </cell>
        </row>
        <row r="343">
          <cell r="D343" t="str">
            <v>III145M1</v>
          </cell>
          <cell r="E343">
            <v>160</v>
          </cell>
        </row>
        <row r="344">
          <cell r="D344" t="str">
            <v>III145M2</v>
          </cell>
          <cell r="E344">
            <v>155</v>
          </cell>
        </row>
        <row r="345">
          <cell r="D345" t="str">
            <v>III145M3</v>
          </cell>
          <cell r="E345">
            <v>150</v>
          </cell>
        </row>
        <row r="346">
          <cell r="D346" t="str">
            <v>III145M4</v>
          </cell>
          <cell r="E346">
            <v>145</v>
          </cell>
        </row>
        <row r="347">
          <cell r="D347" t="str">
            <v>III145M5</v>
          </cell>
          <cell r="E347">
            <v>125</v>
          </cell>
        </row>
        <row r="348">
          <cell r="D348" t="str">
            <v>III145Open</v>
          </cell>
          <cell r="E348">
            <v>162.5</v>
          </cell>
        </row>
        <row r="349">
          <cell r="D349" t="str">
            <v>III145T1</v>
          </cell>
          <cell r="E349">
            <v>120</v>
          </cell>
        </row>
        <row r="350">
          <cell r="D350" t="str">
            <v>III145T2</v>
          </cell>
          <cell r="E350">
            <v>127.5</v>
          </cell>
        </row>
        <row r="351">
          <cell r="D351" t="str">
            <v>III145T3</v>
          </cell>
          <cell r="E351">
            <v>142.5</v>
          </cell>
        </row>
        <row r="352">
          <cell r="D352" t="str">
            <v>III&gt;145J</v>
          </cell>
          <cell r="E352">
            <v>157.5</v>
          </cell>
        </row>
        <row r="353">
          <cell r="D353" t="str">
            <v>III&gt;145M1</v>
          </cell>
          <cell r="E353">
            <v>160</v>
          </cell>
        </row>
        <row r="354">
          <cell r="D354" t="str">
            <v>III&gt;145M2</v>
          </cell>
          <cell r="E354">
            <v>152.5</v>
          </cell>
        </row>
        <row r="355">
          <cell r="D355" t="str">
            <v>III&gt;145M3</v>
          </cell>
          <cell r="E355">
            <v>152.5</v>
          </cell>
        </row>
        <row r="356">
          <cell r="D356" t="str">
            <v>III&gt;145M4</v>
          </cell>
          <cell r="E356">
            <v>150</v>
          </cell>
        </row>
        <row r="357">
          <cell r="D357" t="str">
            <v>III&gt;145M5</v>
          </cell>
          <cell r="E357">
            <v>140</v>
          </cell>
        </row>
        <row r="358">
          <cell r="D358" t="str">
            <v>III&gt;145Open</v>
          </cell>
          <cell r="E358">
            <v>165</v>
          </cell>
        </row>
        <row r="359">
          <cell r="D359" t="str">
            <v>III&gt;145T1</v>
          </cell>
          <cell r="E359">
            <v>135</v>
          </cell>
        </row>
        <row r="360">
          <cell r="D360" t="str">
            <v>III&gt;145T2</v>
          </cell>
          <cell r="E360">
            <v>137.5</v>
          </cell>
        </row>
        <row r="361">
          <cell r="D361" t="str">
            <v>III&gt;145T3</v>
          </cell>
          <cell r="E361">
            <v>142.5</v>
          </cell>
        </row>
      </sheetData>
      <sheetData sheetId="12">
        <row r="2">
          <cell r="D2" t="str">
            <v>CMS52J</v>
          </cell>
          <cell r="E2">
            <v>247.5</v>
          </cell>
        </row>
        <row r="3">
          <cell r="D3" t="str">
            <v>CMS52M1</v>
          </cell>
          <cell r="E3">
            <v>265</v>
          </cell>
        </row>
        <row r="4">
          <cell r="D4" t="str">
            <v>CMS52M2</v>
          </cell>
          <cell r="E4">
            <v>252.5</v>
          </cell>
        </row>
        <row r="5">
          <cell r="D5" t="str">
            <v>CMS52M3</v>
          </cell>
          <cell r="E5">
            <v>240</v>
          </cell>
        </row>
        <row r="6">
          <cell r="D6" t="str">
            <v>CMS52M4</v>
          </cell>
          <cell r="E6">
            <v>227.5</v>
          </cell>
        </row>
        <row r="7">
          <cell r="D7" t="str">
            <v>CMS52M5</v>
          </cell>
          <cell r="E7">
            <v>200</v>
          </cell>
        </row>
        <row r="8">
          <cell r="D8" t="str">
            <v>CMS52Open</v>
          </cell>
          <cell r="E8">
            <v>277.5</v>
          </cell>
        </row>
        <row r="9">
          <cell r="D9" t="str">
            <v>CMS52T1</v>
          </cell>
          <cell r="E9">
            <v>182.5</v>
          </cell>
        </row>
        <row r="10">
          <cell r="D10" t="str">
            <v>CMS52T2</v>
          </cell>
          <cell r="E10">
            <v>200</v>
          </cell>
        </row>
        <row r="11">
          <cell r="D11" t="str">
            <v>CMS52T3</v>
          </cell>
          <cell r="E11">
            <v>225</v>
          </cell>
        </row>
        <row r="12">
          <cell r="D12" t="str">
            <v>CMS56J</v>
          </cell>
          <cell r="E12">
            <v>267.5</v>
          </cell>
        </row>
        <row r="13">
          <cell r="D13" t="str">
            <v>CMS56M1</v>
          </cell>
          <cell r="E13">
            <v>285</v>
          </cell>
        </row>
        <row r="14">
          <cell r="D14" t="str">
            <v>CMS56M2</v>
          </cell>
          <cell r="E14">
            <v>272.5</v>
          </cell>
        </row>
        <row r="15">
          <cell r="D15" t="str">
            <v>CMS56M3</v>
          </cell>
          <cell r="E15">
            <v>257.5</v>
          </cell>
        </row>
        <row r="16">
          <cell r="D16" t="str">
            <v>CMS56M4</v>
          </cell>
          <cell r="E16">
            <v>245</v>
          </cell>
        </row>
        <row r="17">
          <cell r="D17" t="str">
            <v>CMS56M5</v>
          </cell>
          <cell r="E17">
            <v>215</v>
          </cell>
        </row>
        <row r="18">
          <cell r="D18" t="str">
            <v>CMS56Open</v>
          </cell>
          <cell r="E18">
            <v>300</v>
          </cell>
        </row>
        <row r="19">
          <cell r="D19" t="str">
            <v>CMS56T1</v>
          </cell>
          <cell r="E19">
            <v>197.5</v>
          </cell>
        </row>
        <row r="20">
          <cell r="D20" t="str">
            <v>CMS56T2</v>
          </cell>
          <cell r="E20">
            <v>220</v>
          </cell>
        </row>
        <row r="21">
          <cell r="D21" t="str">
            <v>CMS56T3</v>
          </cell>
          <cell r="E21">
            <v>242.5</v>
          </cell>
        </row>
        <row r="22">
          <cell r="D22" t="str">
            <v>CMS60J</v>
          </cell>
          <cell r="E22">
            <v>295</v>
          </cell>
        </row>
        <row r="23">
          <cell r="D23" t="str">
            <v>CMS60M1</v>
          </cell>
          <cell r="E23">
            <v>315</v>
          </cell>
        </row>
        <row r="24">
          <cell r="D24" t="str">
            <v>CMS60M2</v>
          </cell>
          <cell r="E24">
            <v>302.5</v>
          </cell>
        </row>
        <row r="25">
          <cell r="D25" t="str">
            <v>CMS60M3</v>
          </cell>
          <cell r="E25">
            <v>285</v>
          </cell>
        </row>
        <row r="26">
          <cell r="D26" t="str">
            <v>CMS60M4</v>
          </cell>
          <cell r="E26">
            <v>272.5</v>
          </cell>
        </row>
        <row r="27">
          <cell r="D27" t="str">
            <v>CMS60M5</v>
          </cell>
          <cell r="E27">
            <v>237.5</v>
          </cell>
        </row>
        <row r="28">
          <cell r="D28" t="str">
            <v>CMS60Open</v>
          </cell>
          <cell r="E28">
            <v>332.5</v>
          </cell>
        </row>
        <row r="29">
          <cell r="D29" t="str">
            <v>CMS60T1</v>
          </cell>
          <cell r="E29">
            <v>217.5</v>
          </cell>
        </row>
        <row r="30">
          <cell r="D30" t="str">
            <v>CMS60T2</v>
          </cell>
          <cell r="E30">
            <v>242.5</v>
          </cell>
        </row>
        <row r="31">
          <cell r="D31" t="str">
            <v>CMS60T3</v>
          </cell>
          <cell r="E31">
            <v>267.5</v>
          </cell>
        </row>
        <row r="32">
          <cell r="D32" t="str">
            <v>CMS67,5J</v>
          </cell>
          <cell r="E32">
            <v>370</v>
          </cell>
        </row>
        <row r="33">
          <cell r="D33" t="str">
            <v>CMS67,5M1</v>
          </cell>
          <cell r="E33">
            <v>395</v>
          </cell>
        </row>
        <row r="34">
          <cell r="D34" t="str">
            <v>CMS67,5M2</v>
          </cell>
          <cell r="E34">
            <v>377.5</v>
          </cell>
        </row>
        <row r="35">
          <cell r="D35" t="str">
            <v>CMS67,5M3</v>
          </cell>
          <cell r="E35">
            <v>355</v>
          </cell>
        </row>
        <row r="36">
          <cell r="D36" t="str">
            <v>CMS67,5M4</v>
          </cell>
          <cell r="E36">
            <v>340</v>
          </cell>
        </row>
        <row r="37">
          <cell r="D37" t="str">
            <v>CMS67,5M5</v>
          </cell>
          <cell r="E37">
            <v>297.5</v>
          </cell>
        </row>
        <row r="38">
          <cell r="D38" t="str">
            <v>CMS67,5Open</v>
          </cell>
          <cell r="E38">
            <v>427.5</v>
          </cell>
        </row>
        <row r="39">
          <cell r="D39" t="str">
            <v>CMS67,5T1</v>
          </cell>
          <cell r="E39">
            <v>275</v>
          </cell>
        </row>
        <row r="40">
          <cell r="D40" t="str">
            <v>CMS67,5T2</v>
          </cell>
          <cell r="E40">
            <v>302.5</v>
          </cell>
        </row>
        <row r="41">
          <cell r="D41" t="str">
            <v>CMS67,5T3</v>
          </cell>
          <cell r="E41">
            <v>335</v>
          </cell>
        </row>
        <row r="42">
          <cell r="D42" t="str">
            <v>CMS75J</v>
          </cell>
          <cell r="E42">
            <v>387.5</v>
          </cell>
        </row>
        <row r="43">
          <cell r="D43" t="str">
            <v>CMS75M1</v>
          </cell>
          <cell r="E43">
            <v>417.5</v>
          </cell>
        </row>
        <row r="44">
          <cell r="D44" t="str">
            <v>CMS75M2</v>
          </cell>
          <cell r="E44">
            <v>395</v>
          </cell>
        </row>
        <row r="45">
          <cell r="D45" t="str">
            <v>CMS75M3</v>
          </cell>
          <cell r="E45">
            <v>375</v>
          </cell>
        </row>
        <row r="46">
          <cell r="D46" t="str">
            <v>CMS75M4</v>
          </cell>
          <cell r="E46">
            <v>357.5</v>
          </cell>
        </row>
        <row r="47">
          <cell r="D47" t="str">
            <v>CMS75M5</v>
          </cell>
          <cell r="E47">
            <v>315</v>
          </cell>
        </row>
        <row r="48">
          <cell r="D48" t="str">
            <v>CMS75Open</v>
          </cell>
          <cell r="E48">
            <v>462.5</v>
          </cell>
        </row>
        <row r="49">
          <cell r="D49" t="str">
            <v>CMS75T1</v>
          </cell>
          <cell r="E49">
            <v>287.5</v>
          </cell>
        </row>
        <row r="50">
          <cell r="D50" t="str">
            <v>CMS75T2</v>
          </cell>
          <cell r="E50">
            <v>320</v>
          </cell>
        </row>
        <row r="51">
          <cell r="D51" t="str">
            <v>CMS75T3</v>
          </cell>
          <cell r="E51">
            <v>355</v>
          </cell>
        </row>
        <row r="52">
          <cell r="D52" t="str">
            <v>CMS82,5J</v>
          </cell>
          <cell r="E52">
            <v>410</v>
          </cell>
        </row>
        <row r="53">
          <cell r="D53" t="str">
            <v>CMS82,5M1</v>
          </cell>
          <cell r="E53">
            <v>437.5</v>
          </cell>
        </row>
        <row r="54">
          <cell r="D54" t="str">
            <v>CMS82,5M2</v>
          </cell>
          <cell r="E54">
            <v>417.5</v>
          </cell>
        </row>
        <row r="55">
          <cell r="D55" t="str">
            <v>CMS82,5M3</v>
          </cell>
          <cell r="E55">
            <v>395</v>
          </cell>
        </row>
        <row r="56">
          <cell r="D56" t="str">
            <v>CMS82,5M4</v>
          </cell>
          <cell r="E56">
            <v>375</v>
          </cell>
        </row>
        <row r="57">
          <cell r="D57" t="str">
            <v>CMS82,5M5</v>
          </cell>
          <cell r="E57">
            <v>330</v>
          </cell>
        </row>
        <row r="58">
          <cell r="D58" t="str">
            <v>CMS82,5Open</v>
          </cell>
          <cell r="E58">
            <v>492.5</v>
          </cell>
        </row>
        <row r="59">
          <cell r="D59" t="str">
            <v>CMS82,5T1</v>
          </cell>
          <cell r="E59">
            <v>305</v>
          </cell>
        </row>
        <row r="60">
          <cell r="D60" t="str">
            <v>CMS82,5T2</v>
          </cell>
          <cell r="E60">
            <v>335</v>
          </cell>
        </row>
        <row r="61">
          <cell r="D61" t="str">
            <v>CMS82,5T3</v>
          </cell>
          <cell r="E61">
            <v>372.5</v>
          </cell>
        </row>
        <row r="62">
          <cell r="D62" t="str">
            <v>CMS90J</v>
          </cell>
          <cell r="E62">
            <v>427.5</v>
          </cell>
        </row>
        <row r="63">
          <cell r="D63" t="str">
            <v>CMS90M1</v>
          </cell>
          <cell r="E63">
            <v>460</v>
          </cell>
        </row>
        <row r="64">
          <cell r="D64" t="str">
            <v>CMS90M2</v>
          </cell>
          <cell r="E64">
            <v>440</v>
          </cell>
        </row>
        <row r="65">
          <cell r="D65" t="str">
            <v>CMS90M3</v>
          </cell>
          <cell r="E65">
            <v>415</v>
          </cell>
        </row>
        <row r="66">
          <cell r="D66" t="str">
            <v>CMS90M4</v>
          </cell>
          <cell r="E66">
            <v>395</v>
          </cell>
        </row>
        <row r="67">
          <cell r="D67" t="str">
            <v>CMS90M5</v>
          </cell>
          <cell r="E67">
            <v>385</v>
          </cell>
        </row>
        <row r="68">
          <cell r="D68" t="str">
            <v>CMS90Open</v>
          </cell>
          <cell r="E68">
            <v>517.5</v>
          </cell>
        </row>
        <row r="69">
          <cell r="D69" t="str">
            <v>CMS90T1</v>
          </cell>
          <cell r="E69">
            <v>317.5</v>
          </cell>
        </row>
        <row r="70">
          <cell r="D70" t="str">
            <v>CMS90T2</v>
          </cell>
          <cell r="E70">
            <v>350</v>
          </cell>
        </row>
        <row r="71">
          <cell r="D71" t="str">
            <v>CMS90T3</v>
          </cell>
          <cell r="E71">
            <v>390</v>
          </cell>
        </row>
        <row r="72">
          <cell r="D72" t="str">
            <v>CMS100J</v>
          </cell>
          <cell r="E72">
            <v>465</v>
          </cell>
        </row>
        <row r="73">
          <cell r="D73" t="str">
            <v>CMS100M1</v>
          </cell>
          <cell r="E73">
            <v>497.5</v>
          </cell>
        </row>
        <row r="74">
          <cell r="D74" t="str">
            <v>CMS100M2</v>
          </cell>
          <cell r="E74">
            <v>475</v>
          </cell>
        </row>
        <row r="75">
          <cell r="D75" t="str">
            <v>CMS100M3</v>
          </cell>
          <cell r="E75">
            <v>447.5</v>
          </cell>
        </row>
        <row r="76">
          <cell r="D76" t="str">
            <v>CMS100M4</v>
          </cell>
          <cell r="E76">
            <v>427.5</v>
          </cell>
        </row>
        <row r="77">
          <cell r="D77" t="str">
            <v>CMS100M5</v>
          </cell>
          <cell r="E77">
            <v>375</v>
          </cell>
        </row>
        <row r="78">
          <cell r="D78" t="str">
            <v>CMS100Open</v>
          </cell>
          <cell r="E78">
            <v>542.5</v>
          </cell>
        </row>
        <row r="79">
          <cell r="D79" t="str">
            <v>CMS100T1</v>
          </cell>
          <cell r="E79">
            <v>345</v>
          </cell>
        </row>
        <row r="80">
          <cell r="D80" t="str">
            <v>CMS100T2</v>
          </cell>
          <cell r="E80">
            <v>380</v>
          </cell>
        </row>
        <row r="81">
          <cell r="D81" t="str">
            <v>CMS100T3</v>
          </cell>
          <cell r="E81">
            <v>422.5</v>
          </cell>
        </row>
        <row r="82">
          <cell r="D82" t="str">
            <v>CMS110J</v>
          </cell>
          <cell r="E82">
            <v>497.5</v>
          </cell>
        </row>
        <row r="83">
          <cell r="D83" t="str">
            <v>CMS110M1</v>
          </cell>
          <cell r="E83">
            <v>530</v>
          </cell>
        </row>
        <row r="84">
          <cell r="D84" t="str">
            <v>CMS110M2</v>
          </cell>
          <cell r="E84">
            <v>507.5</v>
          </cell>
        </row>
        <row r="85">
          <cell r="D85" t="str">
            <v>CMS110M3</v>
          </cell>
          <cell r="E85">
            <v>480</v>
          </cell>
        </row>
        <row r="86">
          <cell r="D86" t="str">
            <v>CMS110M4</v>
          </cell>
          <cell r="E86">
            <v>457.5</v>
          </cell>
        </row>
        <row r="87">
          <cell r="D87" t="str">
            <v>CMS110M5</v>
          </cell>
          <cell r="E87">
            <v>402.5</v>
          </cell>
        </row>
        <row r="88">
          <cell r="D88" t="str">
            <v>CMS110Open</v>
          </cell>
          <cell r="E88">
            <v>560</v>
          </cell>
        </row>
        <row r="89">
          <cell r="D89" t="str">
            <v>CMS110T1</v>
          </cell>
          <cell r="E89">
            <v>370</v>
          </cell>
        </row>
        <row r="90">
          <cell r="D90" t="str">
            <v>CMS110T2</v>
          </cell>
          <cell r="E90">
            <v>407.5</v>
          </cell>
        </row>
        <row r="91">
          <cell r="D91" t="str">
            <v>CMS110T3</v>
          </cell>
          <cell r="E91">
            <v>452.5</v>
          </cell>
        </row>
        <row r="92">
          <cell r="D92" t="str">
            <v>CMS125J</v>
          </cell>
          <cell r="E92">
            <v>517.5</v>
          </cell>
        </row>
        <row r="93">
          <cell r="D93" t="str">
            <v>CMS125M1</v>
          </cell>
          <cell r="E93">
            <v>555</v>
          </cell>
        </row>
        <row r="94">
          <cell r="D94" t="str">
            <v>CMS125M2</v>
          </cell>
          <cell r="E94">
            <v>530</v>
          </cell>
        </row>
        <row r="95">
          <cell r="D95" t="str">
            <v>CMS125M3</v>
          </cell>
          <cell r="E95">
            <v>500</v>
          </cell>
        </row>
        <row r="96">
          <cell r="D96" t="str">
            <v>CMS125M4</v>
          </cell>
          <cell r="E96">
            <v>477.5</v>
          </cell>
        </row>
        <row r="97">
          <cell r="D97" t="str">
            <v>CMS125M5</v>
          </cell>
          <cell r="E97">
            <v>420</v>
          </cell>
        </row>
        <row r="98">
          <cell r="D98" t="str">
            <v>CMS125Open</v>
          </cell>
          <cell r="E98">
            <v>580</v>
          </cell>
        </row>
        <row r="99">
          <cell r="D99" t="str">
            <v>CMS125T1</v>
          </cell>
          <cell r="E99">
            <v>382.5</v>
          </cell>
        </row>
        <row r="100">
          <cell r="D100" t="str">
            <v>CMS125T2</v>
          </cell>
          <cell r="E100">
            <v>422.5</v>
          </cell>
        </row>
        <row r="101">
          <cell r="D101" t="str">
            <v>CMS125T3</v>
          </cell>
          <cell r="E101">
            <v>470</v>
          </cell>
        </row>
        <row r="102">
          <cell r="D102" t="str">
            <v>CMS145J</v>
          </cell>
          <cell r="E102">
            <v>552.5</v>
          </cell>
        </row>
        <row r="103">
          <cell r="D103" t="str">
            <v>CMS145M1</v>
          </cell>
          <cell r="E103">
            <v>592.5</v>
          </cell>
        </row>
        <row r="104">
          <cell r="D104" t="str">
            <v>CMS145M2</v>
          </cell>
          <cell r="E104">
            <v>565</v>
          </cell>
        </row>
        <row r="105">
          <cell r="D105" t="str">
            <v>CMS145M3</v>
          </cell>
          <cell r="E105">
            <v>535</v>
          </cell>
        </row>
        <row r="106">
          <cell r="D106" t="str">
            <v>CMS145M4</v>
          </cell>
          <cell r="E106">
            <v>507.5</v>
          </cell>
        </row>
        <row r="107">
          <cell r="D107" t="str">
            <v>CMS145M5</v>
          </cell>
          <cell r="E107">
            <v>447.5</v>
          </cell>
        </row>
        <row r="108">
          <cell r="D108" t="str">
            <v>CMS145Open</v>
          </cell>
          <cell r="E108">
            <v>592.5</v>
          </cell>
        </row>
        <row r="109">
          <cell r="D109" t="str">
            <v>CMS145T1</v>
          </cell>
          <cell r="E109">
            <v>410</v>
          </cell>
        </row>
        <row r="110">
          <cell r="D110" t="str">
            <v>CMS145T2</v>
          </cell>
          <cell r="E110">
            <v>452.5</v>
          </cell>
        </row>
        <row r="111">
          <cell r="D111" t="str">
            <v>CMS145T3</v>
          </cell>
          <cell r="E111">
            <v>502.5</v>
          </cell>
        </row>
        <row r="112">
          <cell r="D112" t="str">
            <v>CMS&gt;145J</v>
          </cell>
          <cell r="E112">
            <v>575</v>
          </cell>
        </row>
        <row r="113">
          <cell r="D113" t="str">
            <v>CMS&gt;145M1</v>
          </cell>
          <cell r="E113">
            <v>617.5</v>
          </cell>
        </row>
        <row r="114">
          <cell r="D114" t="str">
            <v>CMS&gt;145M2</v>
          </cell>
          <cell r="E114">
            <v>590</v>
          </cell>
        </row>
        <row r="115">
          <cell r="D115" t="str">
            <v>CMS&gt;145M3</v>
          </cell>
          <cell r="E115">
            <v>557.5</v>
          </cell>
        </row>
        <row r="116">
          <cell r="D116" t="str">
            <v>CMS&gt;145M4</v>
          </cell>
          <cell r="E116">
            <v>530</v>
          </cell>
        </row>
        <row r="117">
          <cell r="D117" t="str">
            <v>CMS&gt;145M5</v>
          </cell>
          <cell r="E117">
            <v>465</v>
          </cell>
        </row>
        <row r="118">
          <cell r="D118" t="str">
            <v>CMS&gt;145Open</v>
          </cell>
          <cell r="E118">
            <v>607.5</v>
          </cell>
        </row>
        <row r="119">
          <cell r="D119" t="str">
            <v>CMS&gt;145T1</v>
          </cell>
          <cell r="E119">
            <v>427.5</v>
          </cell>
        </row>
        <row r="120">
          <cell r="D120" t="str">
            <v>CMS&gt;145T2</v>
          </cell>
          <cell r="E120">
            <v>472.5</v>
          </cell>
        </row>
        <row r="121">
          <cell r="D121" t="str">
            <v>CMS&gt;145T3</v>
          </cell>
          <cell r="E121">
            <v>527.5</v>
          </cell>
        </row>
        <row r="122">
          <cell r="D122" t="str">
            <v>MS52J</v>
          </cell>
          <cell r="E122">
            <v>295</v>
          </cell>
        </row>
        <row r="123">
          <cell r="D123" t="str">
            <v>MS52M1</v>
          </cell>
          <cell r="E123">
            <v>320</v>
          </cell>
        </row>
        <row r="124">
          <cell r="D124" t="str">
            <v>MS52M2</v>
          </cell>
          <cell r="E124">
            <v>305</v>
          </cell>
        </row>
        <row r="125">
          <cell r="D125" t="str">
            <v>MS52M3</v>
          </cell>
          <cell r="E125">
            <v>287.5</v>
          </cell>
        </row>
        <row r="126">
          <cell r="D126" t="str">
            <v>MS52M4</v>
          </cell>
          <cell r="E126">
            <v>272.5</v>
          </cell>
        </row>
        <row r="127">
          <cell r="D127" t="str">
            <v>MS52M5</v>
          </cell>
          <cell r="E127">
            <v>240</v>
          </cell>
        </row>
        <row r="128">
          <cell r="D128" t="str">
            <v>MS52Open</v>
          </cell>
          <cell r="E128">
            <v>310</v>
          </cell>
        </row>
        <row r="129">
          <cell r="D129" t="str">
            <v>MS52T1</v>
          </cell>
          <cell r="E129">
            <v>220</v>
          </cell>
        </row>
        <row r="130">
          <cell r="D130" t="str">
            <v>MS52T2</v>
          </cell>
          <cell r="E130">
            <v>242.5</v>
          </cell>
        </row>
        <row r="131">
          <cell r="D131" t="str">
            <v>MS52T3</v>
          </cell>
          <cell r="E131">
            <v>270</v>
          </cell>
        </row>
        <row r="132">
          <cell r="D132" t="str">
            <v>MS56J</v>
          </cell>
          <cell r="E132">
            <v>325</v>
          </cell>
        </row>
        <row r="133">
          <cell r="D133" t="str">
            <v>MS56M1</v>
          </cell>
          <cell r="E133">
            <v>347.5</v>
          </cell>
        </row>
        <row r="134">
          <cell r="D134" t="str">
            <v>MS56M2</v>
          </cell>
          <cell r="E134">
            <v>332.5</v>
          </cell>
        </row>
        <row r="135">
          <cell r="D135" t="str">
            <v>MS56M3</v>
          </cell>
          <cell r="E135">
            <v>312.5</v>
          </cell>
        </row>
        <row r="136">
          <cell r="D136" t="str">
            <v>MS56M4</v>
          </cell>
          <cell r="E136">
            <v>300</v>
          </cell>
        </row>
        <row r="137">
          <cell r="D137" t="str">
            <v>MS56M5</v>
          </cell>
          <cell r="E137">
            <v>265</v>
          </cell>
        </row>
        <row r="138">
          <cell r="D138" t="str">
            <v>MS56Open</v>
          </cell>
          <cell r="E138">
            <v>365</v>
          </cell>
        </row>
        <row r="139">
          <cell r="D139" t="str">
            <v>MS56T1</v>
          </cell>
          <cell r="E139">
            <v>240</v>
          </cell>
        </row>
        <row r="140">
          <cell r="D140" t="str">
            <v>MS56T2</v>
          </cell>
          <cell r="E140">
            <v>267.5</v>
          </cell>
        </row>
        <row r="141">
          <cell r="D141" t="str">
            <v>MS56T3</v>
          </cell>
          <cell r="E141">
            <v>297.5</v>
          </cell>
        </row>
        <row r="142">
          <cell r="D142" t="str">
            <v>MS60J</v>
          </cell>
          <cell r="E142">
            <v>360</v>
          </cell>
        </row>
        <row r="143">
          <cell r="D143" t="str">
            <v>MS60M1</v>
          </cell>
          <cell r="E143">
            <v>385</v>
          </cell>
        </row>
        <row r="144">
          <cell r="D144" t="str">
            <v>MS60M2</v>
          </cell>
          <cell r="E144">
            <v>367.5</v>
          </cell>
        </row>
        <row r="145">
          <cell r="D145" t="str">
            <v>MS60M3</v>
          </cell>
          <cell r="E145">
            <v>345</v>
          </cell>
        </row>
        <row r="146">
          <cell r="D146" t="str">
            <v>MS60M4</v>
          </cell>
          <cell r="E146">
            <v>332.5</v>
          </cell>
        </row>
        <row r="147">
          <cell r="D147" t="str">
            <v>MS60M5</v>
          </cell>
          <cell r="E147">
            <v>290</v>
          </cell>
        </row>
        <row r="148">
          <cell r="D148" t="str">
            <v>MS60Open</v>
          </cell>
          <cell r="E148">
            <v>402.5</v>
          </cell>
        </row>
        <row r="149">
          <cell r="D149" t="str">
            <v>MS60T1</v>
          </cell>
          <cell r="E149">
            <v>265</v>
          </cell>
        </row>
        <row r="150">
          <cell r="D150" t="str">
            <v>MS60T2</v>
          </cell>
          <cell r="E150">
            <v>295</v>
          </cell>
        </row>
        <row r="151">
          <cell r="D151" t="str">
            <v>MS60T3</v>
          </cell>
          <cell r="E151">
            <v>327.5</v>
          </cell>
        </row>
        <row r="152">
          <cell r="D152" t="str">
            <v>MS67,5J</v>
          </cell>
          <cell r="E152">
            <v>455</v>
          </cell>
        </row>
        <row r="153">
          <cell r="D153" t="str">
            <v>MS67,5M1</v>
          </cell>
          <cell r="E153">
            <v>487.5</v>
          </cell>
        </row>
        <row r="154">
          <cell r="D154" t="str">
            <v>MS67,5M2</v>
          </cell>
          <cell r="E154">
            <v>467.5</v>
          </cell>
        </row>
        <row r="155">
          <cell r="D155" t="str">
            <v>MS67,5M3</v>
          </cell>
          <cell r="E155">
            <v>440</v>
          </cell>
        </row>
        <row r="156">
          <cell r="D156" t="str">
            <v>MS67,5M4</v>
          </cell>
          <cell r="E156">
            <v>420</v>
          </cell>
        </row>
        <row r="157">
          <cell r="D157" t="str">
            <v>MS67,5M5</v>
          </cell>
          <cell r="E157">
            <v>370</v>
          </cell>
        </row>
        <row r="158">
          <cell r="D158" t="str">
            <v>MS67,5Open</v>
          </cell>
          <cell r="E158">
            <v>485</v>
          </cell>
        </row>
        <row r="159">
          <cell r="D159" t="str">
            <v>MS67,5T1</v>
          </cell>
          <cell r="E159">
            <v>337.5</v>
          </cell>
        </row>
        <row r="160">
          <cell r="D160" t="str">
            <v>MS67,5T2</v>
          </cell>
          <cell r="E160">
            <v>375</v>
          </cell>
        </row>
        <row r="161">
          <cell r="D161" t="str">
            <v>MS67,5T3</v>
          </cell>
          <cell r="E161">
            <v>415</v>
          </cell>
        </row>
        <row r="162">
          <cell r="D162" t="str">
            <v>MS75J</v>
          </cell>
          <cell r="E162">
            <v>497.5</v>
          </cell>
        </row>
        <row r="163">
          <cell r="D163" t="str">
            <v>MS75M1</v>
          </cell>
          <cell r="E163">
            <v>530</v>
          </cell>
        </row>
        <row r="164">
          <cell r="D164" t="str">
            <v>MS75M2</v>
          </cell>
          <cell r="E164">
            <v>507.5</v>
          </cell>
        </row>
        <row r="165">
          <cell r="D165" t="str">
            <v>MS75M3</v>
          </cell>
          <cell r="E165">
            <v>480</v>
          </cell>
        </row>
        <row r="166">
          <cell r="D166" t="str">
            <v>MS75M4</v>
          </cell>
          <cell r="E166">
            <v>457.5</v>
          </cell>
        </row>
        <row r="167">
          <cell r="D167" t="str">
            <v>MS75M5</v>
          </cell>
          <cell r="E167">
            <v>400</v>
          </cell>
        </row>
        <row r="168">
          <cell r="D168" t="str">
            <v>MS75Open</v>
          </cell>
          <cell r="E168">
            <v>525</v>
          </cell>
        </row>
        <row r="169">
          <cell r="D169" t="str">
            <v>MS75T1</v>
          </cell>
          <cell r="E169">
            <v>370</v>
          </cell>
        </row>
        <row r="170">
          <cell r="D170" t="str">
            <v>MS75T2</v>
          </cell>
          <cell r="E170">
            <v>407.5</v>
          </cell>
        </row>
        <row r="171">
          <cell r="D171" t="str">
            <v>MS75T3</v>
          </cell>
          <cell r="E171">
            <v>452.5</v>
          </cell>
        </row>
        <row r="172">
          <cell r="D172" t="str">
            <v>MS82,5J</v>
          </cell>
          <cell r="E172">
            <v>527.5</v>
          </cell>
        </row>
        <row r="173">
          <cell r="D173" t="str">
            <v>MS82,5M1</v>
          </cell>
          <cell r="E173">
            <v>567.5</v>
          </cell>
        </row>
        <row r="174">
          <cell r="D174" t="str">
            <v>MS82,5M2</v>
          </cell>
          <cell r="E174">
            <v>540</v>
          </cell>
        </row>
        <row r="175">
          <cell r="D175" t="str">
            <v>MS82,5M3</v>
          </cell>
          <cell r="E175">
            <v>510</v>
          </cell>
        </row>
        <row r="176">
          <cell r="D176" t="str">
            <v>MS82,5M4</v>
          </cell>
          <cell r="E176">
            <v>485</v>
          </cell>
        </row>
        <row r="177">
          <cell r="D177" t="str">
            <v>MS82,5M5</v>
          </cell>
          <cell r="E177">
            <v>427.5</v>
          </cell>
        </row>
        <row r="178">
          <cell r="D178" t="str">
            <v>MS82,5Open</v>
          </cell>
          <cell r="E178">
            <v>560</v>
          </cell>
        </row>
        <row r="179">
          <cell r="D179" t="str">
            <v>MS82,5T1</v>
          </cell>
          <cell r="E179">
            <v>390</v>
          </cell>
        </row>
        <row r="180">
          <cell r="D180" t="str">
            <v>MS82,5T2</v>
          </cell>
          <cell r="E180">
            <v>435</v>
          </cell>
        </row>
        <row r="181">
          <cell r="D181" t="str">
            <v>MS82,5T3</v>
          </cell>
          <cell r="E181">
            <v>482.5</v>
          </cell>
        </row>
        <row r="182">
          <cell r="D182" t="str">
            <v>MS90J</v>
          </cell>
          <cell r="E182">
            <v>555</v>
          </cell>
        </row>
        <row r="183">
          <cell r="D183" t="str">
            <v>MS90M1</v>
          </cell>
          <cell r="E183">
            <v>592.5</v>
          </cell>
        </row>
        <row r="184">
          <cell r="D184" t="str">
            <v>MS90M2</v>
          </cell>
          <cell r="E184">
            <v>565</v>
          </cell>
        </row>
        <row r="185">
          <cell r="D185" t="str">
            <v>MS90M3</v>
          </cell>
          <cell r="E185">
            <v>532.5</v>
          </cell>
        </row>
        <row r="186">
          <cell r="D186" t="str">
            <v>MS90M4</v>
          </cell>
          <cell r="E186">
            <v>510</v>
          </cell>
        </row>
        <row r="187">
          <cell r="D187" t="str">
            <v>MS90M5</v>
          </cell>
          <cell r="E187">
            <v>497.5</v>
          </cell>
        </row>
        <row r="188">
          <cell r="D188" t="str">
            <v>MS90Open</v>
          </cell>
          <cell r="E188">
            <v>587.5</v>
          </cell>
        </row>
        <row r="189">
          <cell r="D189" t="str">
            <v>MS90T1</v>
          </cell>
          <cell r="E189">
            <v>410</v>
          </cell>
        </row>
        <row r="190">
          <cell r="D190" t="str">
            <v>MS90T2</v>
          </cell>
          <cell r="E190">
            <v>452</v>
          </cell>
        </row>
        <row r="191">
          <cell r="D191" t="str">
            <v>MS90T3</v>
          </cell>
          <cell r="E191">
            <v>502.5</v>
          </cell>
        </row>
        <row r="192">
          <cell r="D192" t="str">
            <v>MS100J</v>
          </cell>
          <cell r="E192">
            <v>575</v>
          </cell>
        </row>
        <row r="193">
          <cell r="D193" t="str">
            <v>MS100M1</v>
          </cell>
          <cell r="E193">
            <v>617.5</v>
          </cell>
        </row>
        <row r="194">
          <cell r="D194" t="str">
            <v>MS100M2</v>
          </cell>
          <cell r="E194">
            <v>590</v>
          </cell>
        </row>
        <row r="195">
          <cell r="D195" t="str">
            <v>MS100M3</v>
          </cell>
          <cell r="E195">
            <v>557.5</v>
          </cell>
        </row>
        <row r="196">
          <cell r="D196" t="str">
            <v>MS100M4</v>
          </cell>
          <cell r="E196">
            <v>530</v>
          </cell>
        </row>
        <row r="197">
          <cell r="D197" t="str">
            <v>MS100M5</v>
          </cell>
          <cell r="E197">
            <v>465</v>
          </cell>
        </row>
        <row r="198">
          <cell r="D198" t="str">
            <v>MS100Open</v>
          </cell>
          <cell r="E198">
            <v>615</v>
          </cell>
        </row>
        <row r="199">
          <cell r="D199" t="str">
            <v>MS100T1</v>
          </cell>
          <cell r="E199">
            <v>427.5</v>
          </cell>
        </row>
        <row r="200">
          <cell r="D200" t="str">
            <v>MS100T2</v>
          </cell>
          <cell r="E200">
            <v>472.5</v>
          </cell>
        </row>
        <row r="201">
          <cell r="D201" t="str">
            <v>MS100T3</v>
          </cell>
          <cell r="E201">
            <v>525</v>
          </cell>
        </row>
        <row r="202">
          <cell r="D202" t="str">
            <v>MS110J</v>
          </cell>
          <cell r="E202">
            <v>600</v>
          </cell>
        </row>
        <row r="203">
          <cell r="D203" t="str">
            <v>MS110M1</v>
          </cell>
          <cell r="E203">
            <v>642.5</v>
          </cell>
        </row>
        <row r="204">
          <cell r="D204" t="str">
            <v>MS110M2</v>
          </cell>
          <cell r="E204">
            <v>615</v>
          </cell>
        </row>
        <row r="205">
          <cell r="D205" t="str">
            <v>MS110M3</v>
          </cell>
          <cell r="E205">
            <v>580</v>
          </cell>
        </row>
        <row r="206">
          <cell r="D206" t="str">
            <v>MS110M4</v>
          </cell>
          <cell r="E206">
            <v>552.5</v>
          </cell>
        </row>
        <row r="207">
          <cell r="D207" t="str">
            <v>MS110M5</v>
          </cell>
          <cell r="E207">
            <v>485</v>
          </cell>
        </row>
        <row r="208">
          <cell r="D208" t="str">
            <v>MS110Open</v>
          </cell>
          <cell r="E208">
            <v>637.5</v>
          </cell>
        </row>
        <row r="209">
          <cell r="D209" t="str">
            <v>MS110T1</v>
          </cell>
          <cell r="E209">
            <v>445</v>
          </cell>
        </row>
        <row r="210">
          <cell r="D210" t="str">
            <v>MS110T2</v>
          </cell>
          <cell r="E210">
            <v>492.5</v>
          </cell>
        </row>
        <row r="211">
          <cell r="D211" t="str">
            <v>MS110T3</v>
          </cell>
          <cell r="E211">
            <v>547.5</v>
          </cell>
        </row>
        <row r="212">
          <cell r="D212" t="str">
            <v>MS125J</v>
          </cell>
          <cell r="E212">
            <v>612.5</v>
          </cell>
        </row>
        <row r="213">
          <cell r="D213" t="str">
            <v>MS125M1</v>
          </cell>
          <cell r="E213">
            <v>657.5</v>
          </cell>
        </row>
        <row r="214">
          <cell r="D214" t="str">
            <v>MS125M2</v>
          </cell>
          <cell r="E214">
            <v>625</v>
          </cell>
        </row>
        <row r="215">
          <cell r="D215" t="str">
            <v>MS125M3</v>
          </cell>
          <cell r="E215">
            <v>592.5</v>
          </cell>
        </row>
        <row r="216">
          <cell r="D216" t="str">
            <v>MS125M4</v>
          </cell>
          <cell r="E216">
            <v>565</v>
          </cell>
        </row>
        <row r="217">
          <cell r="D217" t="str">
            <v>MS125M5</v>
          </cell>
          <cell r="E217">
            <v>495</v>
          </cell>
        </row>
        <row r="218">
          <cell r="D218" t="str">
            <v>MS125Open</v>
          </cell>
          <cell r="E218">
            <v>657.5</v>
          </cell>
        </row>
        <row r="219">
          <cell r="D219" t="str">
            <v>MS125T1</v>
          </cell>
          <cell r="E219">
            <v>455</v>
          </cell>
        </row>
        <row r="220">
          <cell r="D220" t="str">
            <v>MS125T2</v>
          </cell>
          <cell r="E220">
            <v>505</v>
          </cell>
        </row>
        <row r="221">
          <cell r="D221" t="str">
            <v>MS125T3</v>
          </cell>
          <cell r="E221">
            <v>557.5</v>
          </cell>
        </row>
        <row r="222">
          <cell r="D222" t="str">
            <v>MS145J</v>
          </cell>
          <cell r="E222">
            <v>630</v>
          </cell>
        </row>
        <row r="223">
          <cell r="D223" t="str">
            <v>MS145M1</v>
          </cell>
          <cell r="E223">
            <v>672.5</v>
          </cell>
        </row>
        <row r="224">
          <cell r="D224" t="str">
            <v>MS145M2</v>
          </cell>
          <cell r="E224">
            <v>645</v>
          </cell>
        </row>
        <row r="225">
          <cell r="D225" t="str">
            <v>MS145M3</v>
          </cell>
          <cell r="E225">
            <v>607.5</v>
          </cell>
        </row>
        <row r="226">
          <cell r="D226" t="str">
            <v>MS145M4</v>
          </cell>
          <cell r="E226">
            <v>577.5</v>
          </cell>
        </row>
        <row r="227">
          <cell r="D227" t="str">
            <v>MS145M5</v>
          </cell>
          <cell r="E227">
            <v>507.5</v>
          </cell>
        </row>
        <row r="228">
          <cell r="D228" t="str">
            <v>MS145Open</v>
          </cell>
          <cell r="E228">
            <v>675</v>
          </cell>
        </row>
        <row r="229">
          <cell r="D229" t="str">
            <v>MS145T1</v>
          </cell>
          <cell r="E229">
            <v>465</v>
          </cell>
        </row>
        <row r="230">
          <cell r="D230" t="str">
            <v>MS145T2</v>
          </cell>
          <cell r="E230">
            <v>515</v>
          </cell>
        </row>
        <row r="231">
          <cell r="D231" t="str">
            <v>MS145T3</v>
          </cell>
          <cell r="E231">
            <v>572.5</v>
          </cell>
        </row>
        <row r="232">
          <cell r="D232" t="str">
            <v>MS&gt;145J</v>
          </cell>
          <cell r="E232">
            <v>645</v>
          </cell>
        </row>
        <row r="233">
          <cell r="D233" t="str">
            <v>MS&gt;145M1</v>
          </cell>
          <cell r="E233">
            <v>690</v>
          </cell>
        </row>
        <row r="234">
          <cell r="D234" t="str">
            <v>MS&gt;145M2</v>
          </cell>
          <cell r="E234">
            <v>660</v>
          </cell>
        </row>
        <row r="235">
          <cell r="D235" t="str">
            <v>MS&gt;145M3</v>
          </cell>
          <cell r="E235">
            <v>622.5</v>
          </cell>
        </row>
        <row r="236">
          <cell r="D236" t="str">
            <v>MS&gt;145M4</v>
          </cell>
          <cell r="E236">
            <v>595</v>
          </cell>
        </row>
        <row r="237">
          <cell r="D237" t="str">
            <v>MS&gt;145M5</v>
          </cell>
          <cell r="E237">
            <v>522.5</v>
          </cell>
        </row>
        <row r="238">
          <cell r="D238" t="str">
            <v>MS&gt;145Open</v>
          </cell>
          <cell r="E238">
            <v>690</v>
          </cell>
        </row>
        <row r="239">
          <cell r="D239" t="str">
            <v>MS&gt;145T1</v>
          </cell>
          <cell r="E239">
            <v>477.5</v>
          </cell>
        </row>
        <row r="240">
          <cell r="D240" t="str">
            <v>MS&gt;145T2</v>
          </cell>
          <cell r="E240">
            <v>527.5</v>
          </cell>
        </row>
        <row r="241">
          <cell r="D241" t="str">
            <v>MS&gt;145T3</v>
          </cell>
          <cell r="E241">
            <v>587.5</v>
          </cell>
        </row>
      </sheetData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teste-ma"/>
      <sheetName val="Inreg"/>
      <sheetName val="GF"/>
      <sheetName val="IC"/>
      <sheetName val="DS"/>
      <sheetName val="PV"/>
      <sheetName val="TotalKg"/>
      <sheetName val="TotClub"/>
      <sheetName val="TabK"/>
      <sheetName val="NorGF"/>
      <sheetName val="NorIC"/>
      <sheetName val="NorDS"/>
      <sheetName val="NorMS"/>
      <sheetName val="TotalP"/>
    </sheetNames>
    <sheetDataSet>
      <sheetData sheetId="0" refreshError="1"/>
      <sheetData sheetId="1">
        <row r="2">
          <cell r="A2">
            <v>6</v>
          </cell>
          <cell r="B2" t="str">
            <v>Galușco Nicoleta</v>
          </cell>
          <cell r="C2" t="str">
            <v>Heracles</v>
          </cell>
          <cell r="D2">
            <v>36.9</v>
          </cell>
          <cell r="E2">
            <v>13</v>
          </cell>
          <cell r="F2" t="str">
            <v>II</v>
          </cell>
        </row>
        <row r="3">
          <cell r="A3">
            <v>11</v>
          </cell>
          <cell r="B3" t="str">
            <v>Bocico Diana</v>
          </cell>
          <cell r="C3" t="str">
            <v>Gherboveț</v>
          </cell>
          <cell r="D3">
            <v>47.1</v>
          </cell>
          <cell r="E3">
            <v>18</v>
          </cell>
          <cell r="F3" t="str">
            <v>II</v>
          </cell>
        </row>
        <row r="4">
          <cell r="A4">
            <v>10</v>
          </cell>
          <cell r="B4" t="str">
            <v>Ghereg Marina</v>
          </cell>
          <cell r="C4" t="str">
            <v>Gherboveț</v>
          </cell>
          <cell r="D4">
            <v>50.9</v>
          </cell>
          <cell r="E4">
            <v>18</v>
          </cell>
          <cell r="F4" t="str">
            <v>II</v>
          </cell>
        </row>
        <row r="5">
          <cell r="A5">
            <v>1</v>
          </cell>
          <cell r="B5" t="str">
            <v>Hîncu Teodora</v>
          </cell>
          <cell r="C5" t="str">
            <v>Gh. Asachi</v>
          </cell>
          <cell r="D5">
            <v>53.9</v>
          </cell>
          <cell r="E5">
            <v>13</v>
          </cell>
          <cell r="F5" t="str">
            <v>II</v>
          </cell>
        </row>
        <row r="6">
          <cell r="A6">
            <v>3</v>
          </cell>
          <cell r="B6" t="str">
            <v>Cervaciuc Evghenia</v>
          </cell>
          <cell r="C6" t="str">
            <v>Aligator</v>
          </cell>
          <cell r="D6">
            <v>56</v>
          </cell>
          <cell r="E6">
            <v>27</v>
          </cell>
          <cell r="F6" t="str">
            <v>II</v>
          </cell>
        </row>
        <row r="7">
          <cell r="A7">
            <v>9</v>
          </cell>
          <cell r="B7" t="str">
            <v>Julea Natalia</v>
          </cell>
          <cell r="C7" t="str">
            <v>Gherboveț</v>
          </cell>
          <cell r="D7">
            <v>56.4</v>
          </cell>
          <cell r="E7">
            <v>16</v>
          </cell>
          <cell r="F7" t="str">
            <v>II</v>
          </cell>
        </row>
        <row r="8">
          <cell r="A8">
            <v>5</v>
          </cell>
          <cell r="B8" t="str">
            <v>Lonșacova Tatiana</v>
          </cell>
          <cell r="C8" t="str">
            <v>Forma Fitness</v>
          </cell>
          <cell r="D8">
            <v>60.7</v>
          </cell>
          <cell r="E8">
            <v>46</v>
          </cell>
          <cell r="F8" t="str">
            <v>II</v>
          </cell>
        </row>
        <row r="9">
          <cell r="A9">
            <v>2</v>
          </cell>
          <cell r="B9" t="str">
            <v>Gurova Elizaveta</v>
          </cell>
          <cell r="C9" t="str">
            <v>Aligator</v>
          </cell>
          <cell r="D9">
            <v>60.9</v>
          </cell>
          <cell r="E9">
            <v>22</v>
          </cell>
          <cell r="F9" t="str">
            <v>II</v>
          </cell>
        </row>
        <row r="10">
          <cell r="A10">
            <v>4</v>
          </cell>
          <cell r="B10" t="str">
            <v>Budoianu Ana</v>
          </cell>
          <cell r="C10" t="str">
            <v>M. Viteazul</v>
          </cell>
          <cell r="D10">
            <v>62.5</v>
          </cell>
          <cell r="E10">
            <v>15</v>
          </cell>
          <cell r="F10" t="str">
            <v>II</v>
          </cell>
        </row>
        <row r="11">
          <cell r="A11">
            <v>8</v>
          </cell>
          <cell r="B11" t="str">
            <v>Cîlcic Ecaterina</v>
          </cell>
          <cell r="C11" t="str">
            <v>Gh. Asachi</v>
          </cell>
          <cell r="D11">
            <v>67.599999999999994</v>
          </cell>
          <cell r="E11">
            <v>19</v>
          </cell>
          <cell r="F11" t="str">
            <v>II</v>
          </cell>
        </row>
        <row r="12">
          <cell r="A12">
            <v>7</v>
          </cell>
          <cell r="B12" t="str">
            <v>Cîlcic Elena</v>
          </cell>
          <cell r="C12" t="str">
            <v>Gh. Asachi</v>
          </cell>
          <cell r="D12">
            <v>71.599999999999994</v>
          </cell>
          <cell r="E12">
            <v>20</v>
          </cell>
          <cell r="F12" t="str">
            <v>II</v>
          </cell>
        </row>
      </sheetData>
      <sheetData sheetId="2">
        <row r="2">
          <cell r="I2">
            <v>30</v>
          </cell>
          <cell r="J2">
            <v>30</v>
          </cell>
          <cell r="K2">
            <v>35</v>
          </cell>
          <cell r="L2">
            <v>35</v>
          </cell>
          <cell r="M2">
            <v>37.5</v>
          </cell>
          <cell r="N2">
            <v>37.5</v>
          </cell>
        </row>
        <row r="3">
          <cell r="I3">
            <v>50</v>
          </cell>
          <cell r="J3">
            <v>50</v>
          </cell>
          <cell r="K3">
            <v>55</v>
          </cell>
          <cell r="L3">
            <v>55</v>
          </cell>
          <cell r="M3">
            <v>60</v>
          </cell>
          <cell r="N3">
            <v>0</v>
          </cell>
        </row>
        <row r="4">
          <cell r="I4">
            <v>60</v>
          </cell>
          <cell r="J4">
            <v>0</v>
          </cell>
          <cell r="K4">
            <v>60</v>
          </cell>
          <cell r="L4">
            <v>60</v>
          </cell>
          <cell r="M4">
            <v>70</v>
          </cell>
          <cell r="N4">
            <v>70</v>
          </cell>
        </row>
        <row r="5">
          <cell r="I5">
            <v>105</v>
          </cell>
          <cell r="J5">
            <v>105</v>
          </cell>
          <cell r="K5">
            <v>110</v>
          </cell>
          <cell r="L5">
            <v>0</v>
          </cell>
          <cell r="M5">
            <v>112.5</v>
          </cell>
          <cell r="N5">
            <v>112.5</v>
          </cell>
        </row>
        <row r="6">
          <cell r="I6">
            <v>70</v>
          </cell>
          <cell r="J6">
            <v>70</v>
          </cell>
          <cell r="K6">
            <v>77.5</v>
          </cell>
          <cell r="L6">
            <v>77.5</v>
          </cell>
          <cell r="M6">
            <v>82.5</v>
          </cell>
          <cell r="N6">
            <v>0</v>
          </cell>
        </row>
        <row r="7">
          <cell r="I7">
            <v>50</v>
          </cell>
          <cell r="J7">
            <v>50</v>
          </cell>
          <cell r="K7">
            <v>55</v>
          </cell>
          <cell r="L7">
            <v>55</v>
          </cell>
          <cell r="M7">
            <v>62.5</v>
          </cell>
          <cell r="N7">
            <v>62.5</v>
          </cell>
        </row>
        <row r="8">
          <cell r="I8">
            <v>80</v>
          </cell>
          <cell r="J8">
            <v>80</v>
          </cell>
          <cell r="K8">
            <v>95</v>
          </cell>
          <cell r="L8">
            <v>95</v>
          </cell>
          <cell r="M8">
            <v>110</v>
          </cell>
          <cell r="N8">
            <v>0</v>
          </cell>
        </row>
        <row r="9">
          <cell r="I9">
            <v>52.5</v>
          </cell>
          <cell r="J9">
            <v>52.5</v>
          </cell>
          <cell r="K9">
            <v>60</v>
          </cell>
          <cell r="L9">
            <v>0</v>
          </cell>
          <cell r="M9">
            <v>60</v>
          </cell>
          <cell r="N9">
            <v>60</v>
          </cell>
        </row>
        <row r="10">
          <cell r="I10">
            <v>70</v>
          </cell>
          <cell r="J10">
            <v>70</v>
          </cell>
          <cell r="K10">
            <v>80</v>
          </cell>
          <cell r="L10">
            <v>80</v>
          </cell>
          <cell r="M10">
            <v>85</v>
          </cell>
          <cell r="N10">
            <v>0</v>
          </cell>
        </row>
        <row r="11">
          <cell r="I11">
            <v>115</v>
          </cell>
          <cell r="J11">
            <v>115</v>
          </cell>
          <cell r="K11">
            <v>125</v>
          </cell>
          <cell r="L11">
            <v>125</v>
          </cell>
          <cell r="M11">
            <v>0</v>
          </cell>
          <cell r="N11">
            <v>0</v>
          </cell>
        </row>
        <row r="12">
          <cell r="I12">
            <v>130</v>
          </cell>
          <cell r="J12">
            <v>130</v>
          </cell>
          <cell r="K12">
            <v>137.5</v>
          </cell>
          <cell r="L12">
            <v>137.5</v>
          </cell>
          <cell r="M12">
            <v>142.5</v>
          </cell>
          <cell r="N12">
            <v>142.5</v>
          </cell>
        </row>
      </sheetData>
      <sheetData sheetId="3">
        <row r="2">
          <cell r="I2">
            <v>20</v>
          </cell>
          <cell r="J2">
            <v>20</v>
          </cell>
          <cell r="K2">
            <v>22.5</v>
          </cell>
          <cell r="L2">
            <v>22.5</v>
          </cell>
          <cell r="M2">
            <v>25</v>
          </cell>
          <cell r="N2">
            <v>25</v>
          </cell>
        </row>
        <row r="3">
          <cell r="I3">
            <v>35</v>
          </cell>
          <cell r="J3">
            <v>35</v>
          </cell>
          <cell r="K3">
            <v>40</v>
          </cell>
          <cell r="L3">
            <v>40</v>
          </cell>
          <cell r="M3">
            <v>45</v>
          </cell>
          <cell r="N3">
            <v>0</v>
          </cell>
        </row>
        <row r="4">
          <cell r="I4">
            <v>50</v>
          </cell>
          <cell r="J4">
            <v>50</v>
          </cell>
          <cell r="K4">
            <v>55</v>
          </cell>
          <cell r="L4">
            <v>55</v>
          </cell>
          <cell r="M4">
            <v>57.5</v>
          </cell>
          <cell r="N4">
            <v>0</v>
          </cell>
        </row>
        <row r="5">
          <cell r="I5">
            <v>42.5</v>
          </cell>
          <cell r="J5">
            <v>42.5</v>
          </cell>
          <cell r="K5">
            <v>47.5</v>
          </cell>
          <cell r="L5">
            <v>0</v>
          </cell>
          <cell r="M5">
            <v>47.5</v>
          </cell>
          <cell r="N5">
            <v>0</v>
          </cell>
        </row>
        <row r="6">
          <cell r="I6">
            <v>35</v>
          </cell>
          <cell r="J6">
            <v>35</v>
          </cell>
          <cell r="K6">
            <v>40</v>
          </cell>
          <cell r="L6">
            <v>40</v>
          </cell>
          <cell r="M6">
            <v>42.5</v>
          </cell>
          <cell r="N6">
            <v>0</v>
          </cell>
        </row>
        <row r="7">
          <cell r="I7">
            <v>35</v>
          </cell>
          <cell r="J7">
            <v>35</v>
          </cell>
          <cell r="K7">
            <v>40</v>
          </cell>
          <cell r="L7">
            <v>40</v>
          </cell>
          <cell r="M7">
            <v>45</v>
          </cell>
          <cell r="N7">
            <v>0</v>
          </cell>
        </row>
        <row r="8">
          <cell r="I8">
            <v>50</v>
          </cell>
          <cell r="J8">
            <v>0</v>
          </cell>
          <cell r="K8">
            <v>55</v>
          </cell>
          <cell r="L8">
            <v>55</v>
          </cell>
          <cell r="M8">
            <v>65</v>
          </cell>
          <cell r="N8">
            <v>65</v>
          </cell>
        </row>
        <row r="9">
          <cell r="I9">
            <v>42.5</v>
          </cell>
          <cell r="J9">
            <v>42.5</v>
          </cell>
          <cell r="K9">
            <v>50</v>
          </cell>
          <cell r="L9">
            <v>50</v>
          </cell>
          <cell r="M9">
            <v>52.5</v>
          </cell>
          <cell r="N9">
            <v>0</v>
          </cell>
        </row>
        <row r="10">
          <cell r="I10">
            <v>42.5</v>
          </cell>
          <cell r="J10">
            <v>42.5</v>
          </cell>
          <cell r="K10">
            <v>45</v>
          </cell>
          <cell r="L10">
            <v>0</v>
          </cell>
          <cell r="M10">
            <v>45</v>
          </cell>
          <cell r="N10">
            <v>45</v>
          </cell>
        </row>
        <row r="11">
          <cell r="I11">
            <v>55</v>
          </cell>
          <cell r="J11">
            <v>55</v>
          </cell>
          <cell r="K11">
            <v>57.5</v>
          </cell>
          <cell r="L11">
            <v>57.5</v>
          </cell>
          <cell r="M11">
            <v>60</v>
          </cell>
          <cell r="N11">
            <v>0</v>
          </cell>
        </row>
        <row r="12">
          <cell r="I12">
            <v>70</v>
          </cell>
          <cell r="J12">
            <v>70</v>
          </cell>
          <cell r="K12">
            <v>75</v>
          </cell>
          <cell r="L12">
            <v>75</v>
          </cell>
          <cell r="M12">
            <v>0</v>
          </cell>
          <cell r="N12">
            <v>0</v>
          </cell>
        </row>
      </sheetData>
      <sheetData sheetId="4">
        <row r="2">
          <cell r="I2">
            <v>40</v>
          </cell>
          <cell r="J2">
            <v>40</v>
          </cell>
          <cell r="K2">
            <v>45</v>
          </cell>
          <cell r="L2">
            <v>45</v>
          </cell>
          <cell r="M2">
            <v>50</v>
          </cell>
          <cell r="N2">
            <v>50</v>
          </cell>
        </row>
        <row r="3">
          <cell r="I3">
            <v>60</v>
          </cell>
          <cell r="J3">
            <v>60</v>
          </cell>
          <cell r="K3">
            <v>70</v>
          </cell>
          <cell r="L3">
            <v>70</v>
          </cell>
          <cell r="M3">
            <v>80</v>
          </cell>
          <cell r="N3">
            <v>0</v>
          </cell>
        </row>
        <row r="4">
          <cell r="I4">
            <v>70</v>
          </cell>
          <cell r="J4">
            <v>70</v>
          </cell>
          <cell r="K4">
            <v>80</v>
          </cell>
          <cell r="L4">
            <v>80</v>
          </cell>
          <cell r="M4">
            <v>90</v>
          </cell>
          <cell r="N4">
            <v>0</v>
          </cell>
        </row>
        <row r="5">
          <cell r="I5">
            <v>97.5</v>
          </cell>
          <cell r="J5">
            <v>97.5</v>
          </cell>
          <cell r="K5">
            <v>102.5</v>
          </cell>
          <cell r="L5">
            <v>102.5</v>
          </cell>
          <cell r="M5">
            <v>107.5</v>
          </cell>
          <cell r="N5">
            <v>107.5</v>
          </cell>
        </row>
        <row r="6">
          <cell r="I6">
            <v>80</v>
          </cell>
          <cell r="J6">
            <v>80</v>
          </cell>
          <cell r="K6">
            <v>85</v>
          </cell>
          <cell r="L6">
            <v>85</v>
          </cell>
          <cell r="M6">
            <v>90</v>
          </cell>
          <cell r="N6">
            <v>90</v>
          </cell>
        </row>
        <row r="7">
          <cell r="I7">
            <v>65</v>
          </cell>
          <cell r="J7">
            <v>65</v>
          </cell>
          <cell r="K7">
            <v>70</v>
          </cell>
          <cell r="L7">
            <v>70</v>
          </cell>
          <cell r="M7">
            <v>80</v>
          </cell>
          <cell r="N7">
            <v>80</v>
          </cell>
        </row>
        <row r="8">
          <cell r="I8">
            <v>85</v>
          </cell>
          <cell r="J8">
            <v>85</v>
          </cell>
          <cell r="K8">
            <v>95</v>
          </cell>
          <cell r="L8">
            <v>95</v>
          </cell>
          <cell r="M8">
            <v>110</v>
          </cell>
          <cell r="N8">
            <v>110</v>
          </cell>
        </row>
        <row r="9">
          <cell r="I9">
            <v>72.5</v>
          </cell>
          <cell r="J9">
            <v>72.5</v>
          </cell>
          <cell r="K9">
            <v>80</v>
          </cell>
          <cell r="L9">
            <v>80</v>
          </cell>
          <cell r="M9">
            <v>90</v>
          </cell>
          <cell r="N9">
            <v>90</v>
          </cell>
        </row>
        <row r="10">
          <cell r="I10">
            <v>70</v>
          </cell>
          <cell r="J10">
            <v>70</v>
          </cell>
          <cell r="K10">
            <v>80</v>
          </cell>
          <cell r="L10">
            <v>80</v>
          </cell>
          <cell r="M10">
            <v>0</v>
          </cell>
          <cell r="N10">
            <v>0</v>
          </cell>
        </row>
        <row r="11">
          <cell r="I11">
            <v>110</v>
          </cell>
          <cell r="J11">
            <v>110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I12">
            <v>135</v>
          </cell>
          <cell r="J12">
            <v>135</v>
          </cell>
          <cell r="K12">
            <v>140</v>
          </cell>
          <cell r="L12">
            <v>140</v>
          </cell>
          <cell r="M12">
            <v>150</v>
          </cell>
          <cell r="N12">
            <v>150</v>
          </cell>
        </row>
      </sheetData>
      <sheetData sheetId="5" refreshError="1"/>
      <sheetData sheetId="6">
        <row r="2">
          <cell r="G2">
            <v>1</v>
          </cell>
          <cell r="H2">
            <v>6</v>
          </cell>
        </row>
        <row r="3">
          <cell r="G3">
            <v>1</v>
          </cell>
          <cell r="H3">
            <v>6</v>
          </cell>
        </row>
        <row r="4">
          <cell r="G4">
            <v>1</v>
          </cell>
          <cell r="H4">
            <v>6</v>
          </cell>
        </row>
        <row r="5">
          <cell r="G5">
            <v>1</v>
          </cell>
          <cell r="H5">
            <v>6</v>
          </cell>
        </row>
        <row r="6">
          <cell r="G6">
            <v>1</v>
          </cell>
          <cell r="H6">
            <v>6</v>
          </cell>
        </row>
        <row r="7">
          <cell r="G7">
            <v>1</v>
          </cell>
          <cell r="H7">
            <v>6</v>
          </cell>
        </row>
        <row r="8">
          <cell r="G8">
            <v>1</v>
          </cell>
          <cell r="H8">
            <v>6</v>
          </cell>
        </row>
        <row r="9">
          <cell r="G9">
            <v>1</v>
          </cell>
          <cell r="H9">
            <v>6</v>
          </cell>
        </row>
        <row r="10">
          <cell r="G10">
            <v>1</v>
          </cell>
          <cell r="H10">
            <v>6</v>
          </cell>
        </row>
        <row r="11">
          <cell r="G11">
            <v>1</v>
          </cell>
          <cell r="H11">
            <v>6</v>
          </cell>
        </row>
        <row r="12">
          <cell r="G12">
            <v>1</v>
          </cell>
          <cell r="H12">
            <v>6</v>
          </cell>
        </row>
      </sheetData>
      <sheetData sheetId="7" refreshError="1"/>
      <sheetData sheetId="8">
        <row r="2">
          <cell r="A2">
            <v>40</v>
          </cell>
          <cell r="B2">
            <v>1.3132999999999999</v>
          </cell>
        </row>
        <row r="3">
          <cell r="A3">
            <v>40.1</v>
          </cell>
          <cell r="B3">
            <v>1.3091999999999999</v>
          </cell>
        </row>
        <row r="4">
          <cell r="A4">
            <v>40.200000000000003</v>
          </cell>
          <cell r="B4">
            <v>1.3051999999999999</v>
          </cell>
        </row>
        <row r="5">
          <cell r="A5">
            <v>40.299999999999997</v>
          </cell>
          <cell r="B5">
            <v>1.3010999999999999</v>
          </cell>
        </row>
        <row r="6">
          <cell r="A6">
            <v>40.4</v>
          </cell>
          <cell r="B6">
            <v>1.2970999999999999</v>
          </cell>
        </row>
        <row r="7">
          <cell r="A7">
            <v>40.5</v>
          </cell>
          <cell r="B7">
            <v>1.2930999999999999</v>
          </cell>
        </row>
        <row r="8">
          <cell r="A8">
            <v>40.6</v>
          </cell>
          <cell r="B8">
            <v>1.2890999999999999</v>
          </cell>
        </row>
        <row r="9">
          <cell r="A9">
            <v>40.700000000000003</v>
          </cell>
          <cell r="B9">
            <v>1.2850999999999999</v>
          </cell>
        </row>
        <row r="10">
          <cell r="A10">
            <v>40.799999999999997</v>
          </cell>
          <cell r="B10">
            <v>1.2811999999999999</v>
          </cell>
        </row>
        <row r="11">
          <cell r="A11">
            <v>40.9</v>
          </cell>
          <cell r="B11">
            <v>1.2773000000000001</v>
          </cell>
        </row>
        <row r="12">
          <cell r="A12">
            <v>41</v>
          </cell>
          <cell r="B12">
            <v>1.2734000000000001</v>
          </cell>
        </row>
        <row r="13">
          <cell r="A13">
            <v>41.1</v>
          </cell>
          <cell r="B13">
            <v>1.2695000000000001</v>
          </cell>
        </row>
        <row r="14">
          <cell r="A14">
            <v>41.2</v>
          </cell>
          <cell r="B14">
            <v>1.2656000000000001</v>
          </cell>
        </row>
        <row r="15">
          <cell r="A15">
            <v>41.3</v>
          </cell>
          <cell r="B15">
            <v>1.2618</v>
          </cell>
        </row>
        <row r="16">
          <cell r="A16">
            <v>41.4</v>
          </cell>
          <cell r="B16">
            <v>1.258</v>
          </cell>
        </row>
        <row r="17">
          <cell r="A17">
            <v>41.5</v>
          </cell>
          <cell r="B17">
            <v>1.2542</v>
          </cell>
        </row>
        <row r="18">
          <cell r="A18">
            <v>41.6</v>
          </cell>
          <cell r="B18">
            <v>1.2504</v>
          </cell>
        </row>
        <row r="19">
          <cell r="A19">
            <v>41.7</v>
          </cell>
          <cell r="B19">
            <v>1.2466999999999999</v>
          </cell>
        </row>
        <row r="20">
          <cell r="A20">
            <v>41.8</v>
          </cell>
          <cell r="B20">
            <v>1.2428999999999999</v>
          </cell>
        </row>
        <row r="21">
          <cell r="A21">
            <v>41.9</v>
          </cell>
          <cell r="B21">
            <v>1.2392000000000001</v>
          </cell>
        </row>
        <row r="22">
          <cell r="A22">
            <v>42</v>
          </cell>
          <cell r="B22">
            <v>1.2355</v>
          </cell>
        </row>
        <row r="23">
          <cell r="A23">
            <v>42.1</v>
          </cell>
          <cell r="B23">
            <v>1.2318</v>
          </cell>
        </row>
        <row r="24">
          <cell r="A24">
            <v>42.2</v>
          </cell>
          <cell r="B24">
            <v>1.2282</v>
          </cell>
        </row>
        <row r="25">
          <cell r="A25">
            <v>42.3</v>
          </cell>
          <cell r="B25">
            <v>1.2244999999999999</v>
          </cell>
        </row>
        <row r="26">
          <cell r="A26">
            <v>42.4</v>
          </cell>
          <cell r="B26">
            <v>1.2209000000000001</v>
          </cell>
        </row>
        <row r="27">
          <cell r="A27">
            <v>42.5</v>
          </cell>
          <cell r="B27">
            <v>1.2173</v>
          </cell>
        </row>
        <row r="28">
          <cell r="A28">
            <v>42.6</v>
          </cell>
          <cell r="B28">
            <v>1.2138</v>
          </cell>
        </row>
        <row r="29">
          <cell r="A29">
            <v>42.7</v>
          </cell>
          <cell r="B29">
            <v>1.2101999999999999</v>
          </cell>
        </row>
        <row r="30">
          <cell r="A30">
            <v>42.8</v>
          </cell>
          <cell r="B30">
            <v>1.2067000000000001</v>
          </cell>
        </row>
        <row r="31">
          <cell r="A31">
            <v>42.9</v>
          </cell>
          <cell r="B31">
            <v>1.2032</v>
          </cell>
        </row>
        <row r="32">
          <cell r="A32">
            <v>43</v>
          </cell>
          <cell r="B32">
            <v>1.1997</v>
          </cell>
        </row>
        <row r="33">
          <cell r="A33">
            <v>43.1</v>
          </cell>
          <cell r="B33">
            <v>1.1961999999999999</v>
          </cell>
        </row>
        <row r="34">
          <cell r="A34">
            <v>43.2</v>
          </cell>
          <cell r="B34">
            <v>1.1927000000000001</v>
          </cell>
        </row>
        <row r="35">
          <cell r="A35">
            <v>43.3</v>
          </cell>
          <cell r="B35">
            <v>1.1893</v>
          </cell>
        </row>
        <row r="36">
          <cell r="A36">
            <v>43.4</v>
          </cell>
          <cell r="B36">
            <v>1.1858</v>
          </cell>
        </row>
        <row r="37">
          <cell r="A37">
            <v>43.5</v>
          </cell>
          <cell r="B37">
            <v>1.1823999999999999</v>
          </cell>
        </row>
        <row r="38">
          <cell r="A38">
            <v>43.6</v>
          </cell>
          <cell r="B38">
            <v>1.1791</v>
          </cell>
        </row>
        <row r="39">
          <cell r="A39">
            <v>43.7</v>
          </cell>
          <cell r="B39">
            <v>1.1757</v>
          </cell>
        </row>
        <row r="40">
          <cell r="A40">
            <v>43.8</v>
          </cell>
          <cell r="B40">
            <v>1.1722999999999999</v>
          </cell>
        </row>
        <row r="41">
          <cell r="A41">
            <v>43.9</v>
          </cell>
          <cell r="B41">
            <v>1.169</v>
          </cell>
        </row>
        <row r="42">
          <cell r="A42">
            <v>44</v>
          </cell>
          <cell r="B42">
            <v>1.1657</v>
          </cell>
        </row>
        <row r="43">
          <cell r="A43">
            <v>44.1</v>
          </cell>
          <cell r="B43">
            <v>1.1624000000000001</v>
          </cell>
        </row>
        <row r="44">
          <cell r="A44">
            <v>44.2</v>
          </cell>
          <cell r="B44">
            <v>1.1591</v>
          </cell>
        </row>
        <row r="45">
          <cell r="A45">
            <v>44.3</v>
          </cell>
          <cell r="B45">
            <v>1.1557999999999999</v>
          </cell>
        </row>
        <row r="46">
          <cell r="A46">
            <v>44.4</v>
          </cell>
          <cell r="B46">
            <v>1.1526000000000001</v>
          </cell>
        </row>
        <row r="47">
          <cell r="A47">
            <v>44.5</v>
          </cell>
          <cell r="B47">
            <v>1.1494</v>
          </cell>
        </row>
        <row r="48">
          <cell r="A48">
            <v>44.6</v>
          </cell>
          <cell r="B48">
            <v>1.1462000000000001</v>
          </cell>
        </row>
        <row r="49">
          <cell r="A49">
            <v>44.7</v>
          </cell>
          <cell r="B49">
            <v>1.143</v>
          </cell>
        </row>
        <row r="50">
          <cell r="A50">
            <v>44.8</v>
          </cell>
          <cell r="B50">
            <v>1.1397999999999999</v>
          </cell>
        </row>
        <row r="51">
          <cell r="A51">
            <v>44.9</v>
          </cell>
          <cell r="B51">
            <v>1.1367</v>
          </cell>
        </row>
        <row r="52">
          <cell r="A52">
            <v>45</v>
          </cell>
          <cell r="B52">
            <v>1.1335</v>
          </cell>
        </row>
        <row r="53">
          <cell r="A53">
            <v>45.1</v>
          </cell>
          <cell r="B53">
            <v>1.1304000000000001</v>
          </cell>
        </row>
        <row r="54">
          <cell r="A54">
            <v>45.2</v>
          </cell>
          <cell r="B54">
            <v>1.1273</v>
          </cell>
        </row>
        <row r="55">
          <cell r="A55">
            <v>45.3</v>
          </cell>
          <cell r="B55">
            <v>1.1242000000000001</v>
          </cell>
        </row>
        <row r="56">
          <cell r="A56">
            <v>45.4</v>
          </cell>
          <cell r="B56">
            <v>1.1211</v>
          </cell>
        </row>
        <row r="57">
          <cell r="A57">
            <v>45.5</v>
          </cell>
          <cell r="B57">
            <v>1.1181000000000001</v>
          </cell>
        </row>
        <row r="58">
          <cell r="A58">
            <v>45.6</v>
          </cell>
          <cell r="B58">
            <v>1.115</v>
          </cell>
        </row>
        <row r="59">
          <cell r="A59">
            <v>45.7</v>
          </cell>
          <cell r="B59">
            <v>1.1120000000000001</v>
          </cell>
        </row>
        <row r="60">
          <cell r="A60">
            <v>45.8</v>
          </cell>
          <cell r="B60">
            <v>1.109</v>
          </cell>
        </row>
        <row r="61">
          <cell r="A61">
            <v>45.9</v>
          </cell>
          <cell r="B61">
            <v>1.1060000000000001</v>
          </cell>
        </row>
        <row r="62">
          <cell r="A62">
            <v>46</v>
          </cell>
          <cell r="B62">
            <v>1.1031</v>
          </cell>
        </row>
        <row r="63">
          <cell r="A63">
            <v>46.1</v>
          </cell>
          <cell r="B63">
            <v>1.1001000000000001</v>
          </cell>
        </row>
        <row r="64">
          <cell r="A64">
            <v>46.2</v>
          </cell>
          <cell r="B64">
            <v>1.0972</v>
          </cell>
        </row>
        <row r="65">
          <cell r="A65">
            <v>46.3</v>
          </cell>
          <cell r="B65">
            <v>1.0942000000000001</v>
          </cell>
        </row>
        <row r="66">
          <cell r="A66">
            <v>46.4</v>
          </cell>
          <cell r="B66">
            <v>1.0912999999999999</v>
          </cell>
        </row>
        <row r="67">
          <cell r="A67">
            <v>46.5</v>
          </cell>
          <cell r="B67">
            <v>1.0884</v>
          </cell>
        </row>
        <row r="68">
          <cell r="A68">
            <v>46.6</v>
          </cell>
          <cell r="B68">
            <v>1.0855999999999999</v>
          </cell>
        </row>
        <row r="69">
          <cell r="A69">
            <v>46.7</v>
          </cell>
          <cell r="B69">
            <v>1.0827</v>
          </cell>
        </row>
        <row r="70">
          <cell r="A70">
            <v>46.8</v>
          </cell>
          <cell r="B70">
            <v>1.0799000000000001</v>
          </cell>
        </row>
        <row r="71">
          <cell r="A71">
            <v>46.9</v>
          </cell>
          <cell r="B71">
            <v>1.077</v>
          </cell>
        </row>
        <row r="72">
          <cell r="A72">
            <v>47</v>
          </cell>
          <cell r="B72">
            <v>1.0742</v>
          </cell>
        </row>
        <row r="73">
          <cell r="A73">
            <v>47.1</v>
          </cell>
          <cell r="B73">
            <v>1.0713999999999999</v>
          </cell>
        </row>
        <row r="74">
          <cell r="A74">
            <v>47.2</v>
          </cell>
          <cell r="B74">
            <v>1.0686</v>
          </cell>
        </row>
        <row r="75">
          <cell r="A75">
            <v>47.3</v>
          </cell>
          <cell r="B75">
            <v>1.0659000000000001</v>
          </cell>
        </row>
        <row r="76">
          <cell r="A76">
            <v>47.4</v>
          </cell>
          <cell r="B76">
            <v>1.0630999999999999</v>
          </cell>
        </row>
        <row r="77">
          <cell r="A77">
            <v>47.5</v>
          </cell>
          <cell r="B77">
            <v>1.0604</v>
          </cell>
        </row>
        <row r="78">
          <cell r="A78">
            <v>47.6</v>
          </cell>
          <cell r="B78">
            <v>1.0577000000000001</v>
          </cell>
        </row>
        <row r="79">
          <cell r="A79">
            <v>47.7</v>
          </cell>
          <cell r="B79">
            <v>1.0549999999999999</v>
          </cell>
        </row>
        <row r="80">
          <cell r="A80">
            <v>47.8</v>
          </cell>
          <cell r="B80">
            <v>1.0523</v>
          </cell>
        </row>
        <row r="81">
          <cell r="A81">
            <v>47.9</v>
          </cell>
          <cell r="B81">
            <v>1.0496000000000001</v>
          </cell>
        </row>
        <row r="82">
          <cell r="A82">
            <v>48</v>
          </cell>
          <cell r="B82">
            <v>1.0468999999999999</v>
          </cell>
        </row>
        <row r="83">
          <cell r="A83">
            <v>48.1</v>
          </cell>
          <cell r="B83">
            <v>1.0443</v>
          </cell>
        </row>
        <row r="84">
          <cell r="A84">
            <v>48.2</v>
          </cell>
          <cell r="B84">
            <v>1.0416000000000001</v>
          </cell>
        </row>
        <row r="85">
          <cell r="A85">
            <v>48.3</v>
          </cell>
          <cell r="B85">
            <v>1.0389999999999999</v>
          </cell>
        </row>
        <row r="86">
          <cell r="A86">
            <v>48.4</v>
          </cell>
          <cell r="B86">
            <v>1.0364</v>
          </cell>
        </row>
        <row r="87">
          <cell r="A87">
            <v>48.5</v>
          </cell>
          <cell r="B87">
            <v>1.0338000000000001</v>
          </cell>
        </row>
        <row r="88">
          <cell r="A88">
            <v>48.6</v>
          </cell>
          <cell r="B88">
            <v>1.0311999999999999</v>
          </cell>
        </row>
        <row r="89">
          <cell r="A89">
            <v>48.7</v>
          </cell>
          <cell r="B89">
            <v>1.0286999999999999</v>
          </cell>
        </row>
        <row r="90">
          <cell r="A90">
            <v>48.8</v>
          </cell>
          <cell r="B90">
            <v>1.0261</v>
          </cell>
        </row>
        <row r="91">
          <cell r="A91">
            <v>48.9</v>
          </cell>
          <cell r="B91">
            <v>1.0236000000000001</v>
          </cell>
        </row>
        <row r="92">
          <cell r="A92">
            <v>49</v>
          </cell>
          <cell r="B92">
            <v>1.0210999999999999</v>
          </cell>
        </row>
        <row r="93">
          <cell r="A93">
            <v>49.1</v>
          </cell>
          <cell r="B93">
            <v>1.0185999999999999</v>
          </cell>
        </row>
        <row r="94">
          <cell r="A94">
            <v>49.2</v>
          </cell>
          <cell r="B94">
            <v>1.0161</v>
          </cell>
        </row>
        <row r="95">
          <cell r="A95">
            <v>49.3</v>
          </cell>
          <cell r="B95">
            <v>1.0136000000000001</v>
          </cell>
        </row>
        <row r="96">
          <cell r="A96">
            <v>49.4</v>
          </cell>
          <cell r="B96">
            <v>1.0111000000000001</v>
          </cell>
        </row>
        <row r="97">
          <cell r="A97">
            <v>49.5</v>
          </cell>
          <cell r="B97">
            <v>1.0086999999999999</v>
          </cell>
        </row>
        <row r="98">
          <cell r="A98">
            <v>49.6</v>
          </cell>
          <cell r="B98">
            <v>1.0062</v>
          </cell>
        </row>
        <row r="99">
          <cell r="A99">
            <v>49.7</v>
          </cell>
          <cell r="B99">
            <v>1.0038</v>
          </cell>
        </row>
        <row r="100">
          <cell r="A100">
            <v>49.8</v>
          </cell>
          <cell r="B100">
            <v>1.0014000000000001</v>
          </cell>
        </row>
        <row r="101">
          <cell r="A101">
            <v>49.9</v>
          </cell>
          <cell r="B101">
            <v>0.999</v>
          </cell>
        </row>
        <row r="102">
          <cell r="A102">
            <v>50</v>
          </cell>
          <cell r="B102">
            <v>0.99660000000000004</v>
          </cell>
        </row>
        <row r="103">
          <cell r="A103">
            <v>50.1</v>
          </cell>
          <cell r="B103">
            <v>0.99419999999999997</v>
          </cell>
        </row>
        <row r="104">
          <cell r="A104">
            <v>50.2</v>
          </cell>
          <cell r="B104">
            <v>0.9919</v>
          </cell>
        </row>
        <row r="105">
          <cell r="A105">
            <v>50.3</v>
          </cell>
          <cell r="B105">
            <v>0.98950000000000005</v>
          </cell>
        </row>
        <row r="106">
          <cell r="A106">
            <v>50.4</v>
          </cell>
          <cell r="B106">
            <v>0.98719999999999997</v>
          </cell>
        </row>
        <row r="107">
          <cell r="A107">
            <v>50.5</v>
          </cell>
          <cell r="B107">
            <v>0.9849</v>
          </cell>
        </row>
        <row r="108">
          <cell r="A108">
            <v>50.6</v>
          </cell>
          <cell r="B108">
            <v>0.98260000000000003</v>
          </cell>
        </row>
        <row r="109">
          <cell r="A109">
            <v>50.7</v>
          </cell>
          <cell r="B109">
            <v>0.98029999999999995</v>
          </cell>
        </row>
        <row r="110">
          <cell r="A110">
            <v>50.8</v>
          </cell>
          <cell r="B110">
            <v>0.97799999999999998</v>
          </cell>
        </row>
        <row r="111">
          <cell r="A111">
            <v>50.9</v>
          </cell>
          <cell r="B111">
            <v>0.97570000000000001</v>
          </cell>
        </row>
        <row r="112">
          <cell r="A112">
            <v>51</v>
          </cell>
          <cell r="B112">
            <v>0.97340000000000004</v>
          </cell>
        </row>
        <row r="113">
          <cell r="A113">
            <v>51.1</v>
          </cell>
          <cell r="B113">
            <v>0.97119999999999995</v>
          </cell>
        </row>
        <row r="114">
          <cell r="A114">
            <v>51.2</v>
          </cell>
          <cell r="B114">
            <v>0.96899999999999997</v>
          </cell>
        </row>
        <row r="115">
          <cell r="A115">
            <v>51.3</v>
          </cell>
          <cell r="B115">
            <v>0.9667</v>
          </cell>
        </row>
        <row r="116">
          <cell r="A116">
            <v>51.4</v>
          </cell>
          <cell r="B116">
            <v>0.96450000000000002</v>
          </cell>
        </row>
        <row r="117">
          <cell r="A117">
            <v>51.5</v>
          </cell>
          <cell r="B117">
            <v>0.96230000000000004</v>
          </cell>
        </row>
        <row r="118">
          <cell r="A118">
            <v>51.6</v>
          </cell>
          <cell r="B118">
            <v>0.96009999999999995</v>
          </cell>
        </row>
        <row r="119">
          <cell r="A119">
            <v>51.7</v>
          </cell>
          <cell r="B119">
            <v>0.95799999999999996</v>
          </cell>
        </row>
        <row r="120">
          <cell r="A120">
            <v>51.8</v>
          </cell>
          <cell r="B120">
            <v>0.95579999999999998</v>
          </cell>
        </row>
        <row r="121">
          <cell r="A121">
            <v>51.9</v>
          </cell>
          <cell r="B121">
            <v>0.9536</v>
          </cell>
        </row>
        <row r="122">
          <cell r="A122">
            <v>52</v>
          </cell>
          <cell r="B122">
            <v>0.95150000000000001</v>
          </cell>
        </row>
        <row r="123">
          <cell r="A123">
            <v>52.1</v>
          </cell>
          <cell r="B123">
            <v>0.94940000000000002</v>
          </cell>
        </row>
        <row r="124">
          <cell r="A124">
            <v>52.2</v>
          </cell>
          <cell r="B124">
            <v>0.94730000000000003</v>
          </cell>
        </row>
        <row r="125">
          <cell r="A125">
            <v>52.3</v>
          </cell>
          <cell r="B125">
            <v>0.94520000000000004</v>
          </cell>
        </row>
        <row r="126">
          <cell r="A126">
            <v>52.4</v>
          </cell>
          <cell r="B126">
            <v>0.94310000000000005</v>
          </cell>
        </row>
        <row r="127">
          <cell r="A127">
            <v>52.5</v>
          </cell>
          <cell r="B127">
            <v>0.94099999999999995</v>
          </cell>
        </row>
        <row r="128">
          <cell r="A128">
            <v>52.6</v>
          </cell>
          <cell r="B128">
            <v>0.93889999999999996</v>
          </cell>
        </row>
        <row r="129">
          <cell r="A129">
            <v>52.7</v>
          </cell>
          <cell r="B129">
            <v>0.93679999999999997</v>
          </cell>
        </row>
        <row r="130">
          <cell r="A130">
            <v>52.8</v>
          </cell>
          <cell r="B130">
            <v>0.93479999999999996</v>
          </cell>
        </row>
        <row r="131">
          <cell r="A131">
            <v>52.9</v>
          </cell>
          <cell r="B131">
            <v>0.93279999999999996</v>
          </cell>
        </row>
        <row r="132">
          <cell r="A132">
            <v>53</v>
          </cell>
          <cell r="B132">
            <v>0.93069999999999997</v>
          </cell>
        </row>
        <row r="133">
          <cell r="A133">
            <v>53.1</v>
          </cell>
          <cell r="B133">
            <v>0.92869999999999997</v>
          </cell>
        </row>
        <row r="134">
          <cell r="A134">
            <v>53.2</v>
          </cell>
          <cell r="B134">
            <v>0.92669999999999997</v>
          </cell>
        </row>
        <row r="135">
          <cell r="A135">
            <v>53.3</v>
          </cell>
          <cell r="B135">
            <v>0.92469999999999997</v>
          </cell>
        </row>
        <row r="136">
          <cell r="A136">
            <v>53.4</v>
          </cell>
          <cell r="B136">
            <v>0.92269999999999996</v>
          </cell>
        </row>
        <row r="137">
          <cell r="A137">
            <v>53.5</v>
          </cell>
          <cell r="B137">
            <v>0.92079999999999995</v>
          </cell>
        </row>
        <row r="138">
          <cell r="A138">
            <v>53.6</v>
          </cell>
          <cell r="B138">
            <v>0.91879999999999995</v>
          </cell>
        </row>
        <row r="139">
          <cell r="A139">
            <v>53.7</v>
          </cell>
          <cell r="B139">
            <v>0.91690000000000005</v>
          </cell>
        </row>
        <row r="140">
          <cell r="A140">
            <v>53.8</v>
          </cell>
          <cell r="B140">
            <v>0.91490000000000005</v>
          </cell>
        </row>
        <row r="141">
          <cell r="A141">
            <v>53.9</v>
          </cell>
          <cell r="B141">
            <v>0.91300000000000003</v>
          </cell>
        </row>
        <row r="142">
          <cell r="A142">
            <v>54</v>
          </cell>
          <cell r="B142">
            <v>0.91110000000000002</v>
          </cell>
        </row>
        <row r="143">
          <cell r="A143">
            <v>54.1</v>
          </cell>
          <cell r="B143">
            <v>0.90920000000000001</v>
          </cell>
        </row>
        <row r="144">
          <cell r="A144">
            <v>54.2</v>
          </cell>
          <cell r="B144">
            <v>0.9073</v>
          </cell>
        </row>
        <row r="145">
          <cell r="A145">
            <v>54.3</v>
          </cell>
          <cell r="B145">
            <v>0.90539999999999998</v>
          </cell>
        </row>
        <row r="146">
          <cell r="A146">
            <v>54.4</v>
          </cell>
          <cell r="B146">
            <v>0.90349999999999997</v>
          </cell>
        </row>
        <row r="147">
          <cell r="A147">
            <v>54.5</v>
          </cell>
          <cell r="B147">
            <v>0.90159999999999996</v>
          </cell>
        </row>
        <row r="148">
          <cell r="A148">
            <v>54.6</v>
          </cell>
          <cell r="B148">
            <v>0.89980000000000004</v>
          </cell>
        </row>
        <row r="149">
          <cell r="A149">
            <v>54.7</v>
          </cell>
          <cell r="B149">
            <v>0.89790000000000003</v>
          </cell>
        </row>
        <row r="150">
          <cell r="A150">
            <v>54.8</v>
          </cell>
          <cell r="B150">
            <v>0.89610000000000001</v>
          </cell>
        </row>
        <row r="151">
          <cell r="A151">
            <v>54.9</v>
          </cell>
          <cell r="B151">
            <v>0.89429999999999998</v>
          </cell>
        </row>
        <row r="152">
          <cell r="A152">
            <v>55</v>
          </cell>
          <cell r="B152">
            <v>0.89239999999999997</v>
          </cell>
        </row>
        <row r="153">
          <cell r="A153">
            <v>55.1</v>
          </cell>
          <cell r="B153">
            <v>0.89059999999999995</v>
          </cell>
        </row>
        <row r="154">
          <cell r="A154">
            <v>55.2</v>
          </cell>
          <cell r="B154">
            <v>0.88880000000000003</v>
          </cell>
        </row>
        <row r="155">
          <cell r="A155">
            <v>55.3</v>
          </cell>
          <cell r="B155">
            <v>0.88700000000000001</v>
          </cell>
        </row>
        <row r="156">
          <cell r="A156">
            <v>55.4</v>
          </cell>
          <cell r="B156">
            <v>0.88529999999999998</v>
          </cell>
        </row>
        <row r="157">
          <cell r="A157">
            <v>55.5</v>
          </cell>
          <cell r="B157">
            <v>0.88349999999999995</v>
          </cell>
        </row>
        <row r="158">
          <cell r="A158">
            <v>55.6</v>
          </cell>
          <cell r="B158">
            <v>0.88170000000000004</v>
          </cell>
        </row>
        <row r="159">
          <cell r="A159">
            <v>55.7</v>
          </cell>
          <cell r="B159">
            <v>0.88</v>
          </cell>
        </row>
        <row r="160">
          <cell r="A160">
            <v>55.8</v>
          </cell>
          <cell r="B160">
            <v>0.87819999999999998</v>
          </cell>
        </row>
        <row r="161">
          <cell r="A161">
            <v>55.9</v>
          </cell>
          <cell r="B161">
            <v>0.87649999999999995</v>
          </cell>
        </row>
        <row r="162">
          <cell r="A162">
            <v>56</v>
          </cell>
          <cell r="B162">
            <v>0.87480000000000002</v>
          </cell>
        </row>
        <row r="163">
          <cell r="A163">
            <v>56.1</v>
          </cell>
          <cell r="B163">
            <v>0.87309999999999999</v>
          </cell>
        </row>
        <row r="164">
          <cell r="A164">
            <v>56.2</v>
          </cell>
          <cell r="B164">
            <v>0.87139999999999995</v>
          </cell>
        </row>
        <row r="165">
          <cell r="A165">
            <v>56.3</v>
          </cell>
          <cell r="B165">
            <v>0.86970000000000003</v>
          </cell>
        </row>
        <row r="166">
          <cell r="A166">
            <v>56.4</v>
          </cell>
          <cell r="B166">
            <v>0.86799999999999999</v>
          </cell>
        </row>
        <row r="167">
          <cell r="A167">
            <v>56.5</v>
          </cell>
          <cell r="B167">
            <v>0.86629999999999996</v>
          </cell>
        </row>
        <row r="168">
          <cell r="A168">
            <v>56.6</v>
          </cell>
          <cell r="B168">
            <v>0.86460000000000004</v>
          </cell>
        </row>
        <row r="169">
          <cell r="A169">
            <v>56.7</v>
          </cell>
          <cell r="B169">
            <v>0.86299999999999999</v>
          </cell>
        </row>
        <row r="170">
          <cell r="A170">
            <v>56.8</v>
          </cell>
          <cell r="B170">
            <v>0.86129999999999995</v>
          </cell>
        </row>
        <row r="171">
          <cell r="A171">
            <v>56.9</v>
          </cell>
          <cell r="B171">
            <v>0.85970000000000002</v>
          </cell>
        </row>
        <row r="172">
          <cell r="A172">
            <v>57</v>
          </cell>
          <cell r="B172">
            <v>0.85799999999999998</v>
          </cell>
        </row>
        <row r="173">
          <cell r="A173">
            <v>57.1</v>
          </cell>
          <cell r="B173">
            <v>0.85640000000000005</v>
          </cell>
        </row>
        <row r="174">
          <cell r="A174">
            <v>57.2</v>
          </cell>
          <cell r="B174">
            <v>0.8548</v>
          </cell>
        </row>
        <row r="175">
          <cell r="A175">
            <v>57.3</v>
          </cell>
          <cell r="B175">
            <v>0.85319999999999996</v>
          </cell>
        </row>
        <row r="176">
          <cell r="A176">
            <v>57.4</v>
          </cell>
          <cell r="B176">
            <v>0.85160000000000002</v>
          </cell>
        </row>
        <row r="177">
          <cell r="A177">
            <v>57.5</v>
          </cell>
          <cell r="B177">
            <v>0.85</v>
          </cell>
        </row>
        <row r="178">
          <cell r="A178">
            <v>57.6</v>
          </cell>
          <cell r="B178">
            <v>0.84840000000000004</v>
          </cell>
        </row>
        <row r="179">
          <cell r="A179">
            <v>57.7</v>
          </cell>
          <cell r="B179">
            <v>0.8468</v>
          </cell>
        </row>
        <row r="180">
          <cell r="A180">
            <v>57.8</v>
          </cell>
          <cell r="B180">
            <v>0.84530000000000005</v>
          </cell>
        </row>
        <row r="181">
          <cell r="A181">
            <v>57.9</v>
          </cell>
          <cell r="B181">
            <v>0.84370000000000001</v>
          </cell>
        </row>
        <row r="182">
          <cell r="A182">
            <v>58</v>
          </cell>
          <cell r="B182">
            <v>0.84219999999999995</v>
          </cell>
        </row>
        <row r="183">
          <cell r="A183">
            <v>58.1</v>
          </cell>
          <cell r="B183">
            <v>0.84060000000000001</v>
          </cell>
        </row>
        <row r="184">
          <cell r="A184">
            <v>58.2</v>
          </cell>
          <cell r="B184">
            <v>0.83909999999999996</v>
          </cell>
        </row>
        <row r="185">
          <cell r="A185">
            <v>58.3</v>
          </cell>
          <cell r="B185">
            <v>0.83760000000000001</v>
          </cell>
        </row>
        <row r="186">
          <cell r="A186">
            <v>58.4</v>
          </cell>
          <cell r="B186">
            <v>0.83609999999999995</v>
          </cell>
        </row>
        <row r="187">
          <cell r="A187">
            <v>58.5</v>
          </cell>
          <cell r="B187">
            <v>0.83450000000000002</v>
          </cell>
        </row>
        <row r="188">
          <cell r="A188">
            <v>58.6</v>
          </cell>
          <cell r="B188">
            <v>0.83299999999999996</v>
          </cell>
        </row>
        <row r="189">
          <cell r="A189">
            <v>58.7</v>
          </cell>
          <cell r="B189">
            <v>0.83150000000000002</v>
          </cell>
        </row>
        <row r="190">
          <cell r="A190">
            <v>58.8</v>
          </cell>
          <cell r="B190">
            <v>0.83009999999999995</v>
          </cell>
        </row>
        <row r="191">
          <cell r="A191">
            <v>58.9</v>
          </cell>
          <cell r="B191">
            <v>0.8286</v>
          </cell>
        </row>
        <row r="192">
          <cell r="A192">
            <v>59</v>
          </cell>
          <cell r="B192">
            <v>0.82709999999999995</v>
          </cell>
        </row>
        <row r="193">
          <cell r="A193">
            <v>59.1</v>
          </cell>
          <cell r="B193">
            <v>0.82569999999999999</v>
          </cell>
        </row>
        <row r="194">
          <cell r="A194">
            <v>59.2</v>
          </cell>
          <cell r="B194">
            <v>0.82420000000000004</v>
          </cell>
        </row>
        <row r="195">
          <cell r="A195">
            <v>59.3</v>
          </cell>
          <cell r="B195">
            <v>0.82279999999999998</v>
          </cell>
        </row>
        <row r="196">
          <cell r="A196">
            <v>59.4</v>
          </cell>
          <cell r="B196">
            <v>0.82130000000000003</v>
          </cell>
        </row>
        <row r="197">
          <cell r="A197">
            <v>59.5</v>
          </cell>
          <cell r="B197">
            <v>0.81989999999999996</v>
          </cell>
        </row>
        <row r="198">
          <cell r="A198">
            <v>59.6</v>
          </cell>
          <cell r="B198">
            <v>0.81850000000000001</v>
          </cell>
        </row>
        <row r="199">
          <cell r="A199">
            <v>59.7</v>
          </cell>
          <cell r="B199">
            <v>0.81699999999999995</v>
          </cell>
        </row>
        <row r="200">
          <cell r="A200">
            <v>59.8</v>
          </cell>
          <cell r="B200">
            <v>0.81559999999999999</v>
          </cell>
        </row>
        <row r="201">
          <cell r="A201">
            <v>59.9</v>
          </cell>
          <cell r="B201">
            <v>0.81420000000000003</v>
          </cell>
        </row>
        <row r="202">
          <cell r="A202">
            <v>60</v>
          </cell>
          <cell r="B202">
            <v>0.81279999999999997</v>
          </cell>
        </row>
        <row r="203">
          <cell r="A203">
            <v>60.1</v>
          </cell>
          <cell r="B203">
            <v>0.81140000000000001</v>
          </cell>
        </row>
        <row r="204">
          <cell r="A204">
            <v>60.2</v>
          </cell>
          <cell r="B204">
            <v>0.81010000000000004</v>
          </cell>
        </row>
        <row r="205">
          <cell r="A205">
            <v>60.3</v>
          </cell>
          <cell r="B205">
            <v>0.80869999999999997</v>
          </cell>
        </row>
        <row r="206">
          <cell r="A206">
            <v>60.4</v>
          </cell>
          <cell r="B206">
            <v>0.80730000000000002</v>
          </cell>
        </row>
        <row r="207">
          <cell r="A207">
            <v>60.5</v>
          </cell>
          <cell r="B207">
            <v>0.80600000000000005</v>
          </cell>
        </row>
        <row r="208">
          <cell r="A208">
            <v>60.6</v>
          </cell>
          <cell r="B208">
            <v>0.80459999999999998</v>
          </cell>
        </row>
        <row r="209">
          <cell r="A209">
            <v>60.7</v>
          </cell>
          <cell r="B209">
            <v>0.80330000000000001</v>
          </cell>
        </row>
        <row r="210">
          <cell r="A210">
            <v>60.8</v>
          </cell>
          <cell r="B210">
            <v>0.80189999999999995</v>
          </cell>
        </row>
        <row r="211">
          <cell r="A211">
            <v>60.9</v>
          </cell>
          <cell r="B211">
            <v>0.80059999999999998</v>
          </cell>
        </row>
        <row r="212">
          <cell r="A212">
            <v>61</v>
          </cell>
          <cell r="B212">
            <v>0.79930000000000001</v>
          </cell>
        </row>
        <row r="213">
          <cell r="A213">
            <v>61.1</v>
          </cell>
          <cell r="B213">
            <v>0.79790000000000005</v>
          </cell>
        </row>
        <row r="214">
          <cell r="A214">
            <v>61.2</v>
          </cell>
          <cell r="B214">
            <v>0.79659999999999997</v>
          </cell>
        </row>
        <row r="215">
          <cell r="A215">
            <v>61.3</v>
          </cell>
          <cell r="B215">
            <v>0.79530000000000001</v>
          </cell>
        </row>
        <row r="216">
          <cell r="A216">
            <v>61.4</v>
          </cell>
          <cell r="B216">
            <v>0.79400000000000004</v>
          </cell>
        </row>
        <row r="217">
          <cell r="A217">
            <v>61.5</v>
          </cell>
          <cell r="B217">
            <v>0.79269999999999996</v>
          </cell>
        </row>
        <row r="218">
          <cell r="A218">
            <v>61.6</v>
          </cell>
          <cell r="B218">
            <v>0.79149999999999998</v>
          </cell>
        </row>
        <row r="219">
          <cell r="A219">
            <v>61.7</v>
          </cell>
          <cell r="B219">
            <v>0.79020000000000001</v>
          </cell>
        </row>
        <row r="220">
          <cell r="A220">
            <v>61.8</v>
          </cell>
          <cell r="B220">
            <v>0.78890000000000005</v>
          </cell>
        </row>
        <row r="221">
          <cell r="A221">
            <v>61.9</v>
          </cell>
          <cell r="B221">
            <v>0.78759999999999997</v>
          </cell>
        </row>
        <row r="222">
          <cell r="A222">
            <v>62</v>
          </cell>
          <cell r="B222">
            <v>0.78639999999999999</v>
          </cell>
        </row>
        <row r="223">
          <cell r="A223">
            <v>62.1</v>
          </cell>
          <cell r="B223">
            <v>0.78510000000000002</v>
          </cell>
        </row>
        <row r="224">
          <cell r="A224">
            <v>62.2</v>
          </cell>
          <cell r="B224">
            <v>0.78390000000000004</v>
          </cell>
        </row>
        <row r="225">
          <cell r="A225">
            <v>62.3</v>
          </cell>
          <cell r="B225">
            <v>0.78259999999999996</v>
          </cell>
        </row>
        <row r="226">
          <cell r="A226">
            <v>62.4</v>
          </cell>
          <cell r="B226">
            <v>0.78139999999999998</v>
          </cell>
        </row>
        <row r="227">
          <cell r="A227">
            <v>62.5</v>
          </cell>
          <cell r="B227">
            <v>0.7802</v>
          </cell>
        </row>
        <row r="228">
          <cell r="A228">
            <v>62.6</v>
          </cell>
          <cell r="B228">
            <v>0.77890000000000004</v>
          </cell>
        </row>
        <row r="229">
          <cell r="A229">
            <v>62.7</v>
          </cell>
          <cell r="B229">
            <v>0.77769999999999995</v>
          </cell>
        </row>
        <row r="230">
          <cell r="A230">
            <v>62.8</v>
          </cell>
          <cell r="B230">
            <v>0.77649999999999997</v>
          </cell>
        </row>
        <row r="231">
          <cell r="A231">
            <v>62.9</v>
          </cell>
          <cell r="B231">
            <v>0.77529999999999999</v>
          </cell>
        </row>
        <row r="232">
          <cell r="A232">
            <v>63</v>
          </cell>
          <cell r="B232">
            <v>0.77410000000000001</v>
          </cell>
        </row>
        <row r="233">
          <cell r="A233">
            <v>63.1</v>
          </cell>
          <cell r="B233">
            <v>0.77290000000000003</v>
          </cell>
        </row>
        <row r="234">
          <cell r="A234">
            <v>63.2</v>
          </cell>
          <cell r="B234">
            <v>0.77170000000000005</v>
          </cell>
        </row>
        <row r="235">
          <cell r="A235">
            <v>63.3</v>
          </cell>
          <cell r="B235">
            <v>0.77059999999999995</v>
          </cell>
        </row>
        <row r="236">
          <cell r="A236">
            <v>63.4</v>
          </cell>
          <cell r="B236">
            <v>0.76939999999999997</v>
          </cell>
        </row>
        <row r="237">
          <cell r="A237">
            <v>63.5</v>
          </cell>
          <cell r="B237">
            <v>0.76819999999999999</v>
          </cell>
        </row>
        <row r="238">
          <cell r="A238">
            <v>63.6</v>
          </cell>
          <cell r="B238">
            <v>0.7671</v>
          </cell>
        </row>
        <row r="239">
          <cell r="A239">
            <v>63.7</v>
          </cell>
          <cell r="B239">
            <v>0.76590000000000003</v>
          </cell>
        </row>
        <row r="240">
          <cell r="A240">
            <v>63.8</v>
          </cell>
          <cell r="B240">
            <v>0.76470000000000005</v>
          </cell>
        </row>
        <row r="241">
          <cell r="A241">
            <v>63.9</v>
          </cell>
          <cell r="B241">
            <v>0.76359999999999995</v>
          </cell>
        </row>
        <row r="242">
          <cell r="A242">
            <v>64</v>
          </cell>
          <cell r="B242">
            <v>0.76249999999999996</v>
          </cell>
        </row>
        <row r="243">
          <cell r="A243">
            <v>64.099999999999994</v>
          </cell>
          <cell r="B243">
            <v>0.76129999999999998</v>
          </cell>
        </row>
        <row r="244">
          <cell r="A244">
            <v>64.2</v>
          </cell>
          <cell r="B244">
            <v>0.76019999999999999</v>
          </cell>
        </row>
        <row r="245">
          <cell r="A245">
            <v>64.3</v>
          </cell>
          <cell r="B245">
            <v>0.7591</v>
          </cell>
        </row>
        <row r="246">
          <cell r="A246">
            <v>64.400000000000006</v>
          </cell>
          <cell r="B246">
            <v>0.75800000000000001</v>
          </cell>
        </row>
        <row r="247">
          <cell r="A247">
            <v>64.5</v>
          </cell>
          <cell r="B247">
            <v>0.75680000000000003</v>
          </cell>
        </row>
        <row r="248">
          <cell r="A248">
            <v>64.599999999999994</v>
          </cell>
          <cell r="B248">
            <v>0.75570000000000004</v>
          </cell>
        </row>
        <row r="249">
          <cell r="A249">
            <v>64.7</v>
          </cell>
          <cell r="B249">
            <v>0.75460000000000005</v>
          </cell>
        </row>
        <row r="250">
          <cell r="A250">
            <v>64.8</v>
          </cell>
          <cell r="B250">
            <v>0.75349999999999995</v>
          </cell>
        </row>
        <row r="251">
          <cell r="A251">
            <v>64.900000000000006</v>
          </cell>
          <cell r="B251">
            <v>0.75239999999999996</v>
          </cell>
        </row>
        <row r="252">
          <cell r="A252">
            <v>65</v>
          </cell>
          <cell r="B252">
            <v>0.75139999999999996</v>
          </cell>
        </row>
        <row r="253">
          <cell r="A253">
            <v>65.099999999999994</v>
          </cell>
          <cell r="B253">
            <v>0.75029999999999997</v>
          </cell>
        </row>
        <row r="254">
          <cell r="A254">
            <v>65.2</v>
          </cell>
          <cell r="B254">
            <v>0.74919999999999998</v>
          </cell>
        </row>
        <row r="255">
          <cell r="A255">
            <v>65.3</v>
          </cell>
          <cell r="B255">
            <v>0.74809999999999999</v>
          </cell>
        </row>
        <row r="256">
          <cell r="A256">
            <v>65.400000000000006</v>
          </cell>
          <cell r="B256">
            <v>0.74709999999999999</v>
          </cell>
        </row>
        <row r="257">
          <cell r="A257">
            <v>65.5</v>
          </cell>
          <cell r="B257">
            <v>0.746</v>
          </cell>
        </row>
        <row r="258">
          <cell r="A258">
            <v>65.599999999999994</v>
          </cell>
          <cell r="B258">
            <v>0.745</v>
          </cell>
        </row>
        <row r="259">
          <cell r="A259">
            <v>65.7</v>
          </cell>
          <cell r="B259">
            <v>0.74390000000000001</v>
          </cell>
        </row>
        <row r="260">
          <cell r="A260">
            <v>65.8</v>
          </cell>
          <cell r="B260">
            <v>0.7429</v>
          </cell>
        </row>
        <row r="261">
          <cell r="A261">
            <v>65.900000000000006</v>
          </cell>
          <cell r="B261">
            <v>0.74180000000000001</v>
          </cell>
        </row>
        <row r="262">
          <cell r="A262">
            <v>66</v>
          </cell>
          <cell r="B262">
            <v>0.74080000000000001</v>
          </cell>
        </row>
        <row r="263">
          <cell r="A263">
            <v>66.099999999999994</v>
          </cell>
          <cell r="B263">
            <v>0.73980000000000001</v>
          </cell>
        </row>
        <row r="264">
          <cell r="A264">
            <v>66.2</v>
          </cell>
          <cell r="B264">
            <v>0.73870000000000002</v>
          </cell>
        </row>
        <row r="265">
          <cell r="A265">
            <v>66.3</v>
          </cell>
          <cell r="B265">
            <v>0.73770000000000002</v>
          </cell>
        </row>
        <row r="266">
          <cell r="A266">
            <v>66.400000000000006</v>
          </cell>
          <cell r="B266">
            <v>0.73670000000000002</v>
          </cell>
        </row>
        <row r="267">
          <cell r="A267">
            <v>66.5</v>
          </cell>
          <cell r="B267">
            <v>0.73570000000000002</v>
          </cell>
        </row>
        <row r="268">
          <cell r="A268">
            <v>66.599999999999994</v>
          </cell>
          <cell r="B268">
            <v>0.73470000000000002</v>
          </cell>
        </row>
        <row r="269">
          <cell r="A269">
            <v>66.7</v>
          </cell>
          <cell r="B269">
            <v>0.73370000000000002</v>
          </cell>
        </row>
        <row r="270">
          <cell r="A270">
            <v>66.8</v>
          </cell>
          <cell r="B270">
            <v>0.73270000000000002</v>
          </cell>
        </row>
        <row r="271">
          <cell r="A271">
            <v>66.900000000000006</v>
          </cell>
          <cell r="B271">
            <v>0.73170000000000002</v>
          </cell>
        </row>
        <row r="272">
          <cell r="A272">
            <v>67</v>
          </cell>
          <cell r="B272">
            <v>0.73070000000000002</v>
          </cell>
        </row>
        <row r="273">
          <cell r="A273">
            <v>67.099999999999994</v>
          </cell>
          <cell r="B273">
            <v>0.72970000000000002</v>
          </cell>
        </row>
        <row r="274">
          <cell r="A274">
            <v>67.2</v>
          </cell>
          <cell r="B274">
            <v>0.72870000000000001</v>
          </cell>
        </row>
        <row r="275">
          <cell r="A275">
            <v>67.3</v>
          </cell>
          <cell r="B275">
            <v>0.7278</v>
          </cell>
        </row>
        <row r="276">
          <cell r="A276">
            <v>67.400000000000006</v>
          </cell>
          <cell r="B276">
            <v>0.7268</v>
          </cell>
        </row>
        <row r="277">
          <cell r="A277">
            <v>67.5</v>
          </cell>
          <cell r="B277">
            <v>0.7258</v>
          </cell>
        </row>
        <row r="278">
          <cell r="A278">
            <v>67.599999999999994</v>
          </cell>
          <cell r="B278">
            <v>0.72489999999999999</v>
          </cell>
        </row>
        <row r="279">
          <cell r="A279">
            <v>67.7</v>
          </cell>
          <cell r="B279">
            <v>0.72389999999999999</v>
          </cell>
        </row>
        <row r="280">
          <cell r="A280">
            <v>67.8</v>
          </cell>
          <cell r="B280">
            <v>0.72299999999999998</v>
          </cell>
        </row>
        <row r="281">
          <cell r="A281">
            <v>67.900000000000006</v>
          </cell>
          <cell r="B281">
            <v>0.72199999999999998</v>
          </cell>
        </row>
        <row r="282">
          <cell r="A282">
            <v>68</v>
          </cell>
          <cell r="B282">
            <v>0.72109999999999996</v>
          </cell>
        </row>
        <row r="283">
          <cell r="A283">
            <v>68.099999999999994</v>
          </cell>
          <cell r="B283">
            <v>0.72009999999999996</v>
          </cell>
        </row>
        <row r="284">
          <cell r="A284">
            <v>68.2</v>
          </cell>
          <cell r="B284">
            <v>0.71919999999999995</v>
          </cell>
        </row>
        <row r="285">
          <cell r="A285">
            <v>68.3</v>
          </cell>
          <cell r="B285">
            <v>0.71830000000000005</v>
          </cell>
        </row>
        <row r="286">
          <cell r="A286">
            <v>68.400000000000006</v>
          </cell>
          <cell r="B286">
            <v>0.71740000000000004</v>
          </cell>
        </row>
        <row r="287">
          <cell r="A287">
            <v>68.5</v>
          </cell>
          <cell r="B287">
            <v>0.71640000000000004</v>
          </cell>
        </row>
        <row r="288">
          <cell r="A288">
            <v>68.599999999999994</v>
          </cell>
          <cell r="B288">
            <v>0.71550000000000002</v>
          </cell>
        </row>
        <row r="289">
          <cell r="A289">
            <v>68.7</v>
          </cell>
          <cell r="B289">
            <v>0.71460000000000001</v>
          </cell>
        </row>
        <row r="290">
          <cell r="A290">
            <v>68.8</v>
          </cell>
          <cell r="B290">
            <v>0.7137</v>
          </cell>
        </row>
        <row r="291">
          <cell r="A291">
            <v>68.900000000000006</v>
          </cell>
          <cell r="B291">
            <v>0.71279999999999999</v>
          </cell>
        </row>
        <row r="292">
          <cell r="A292">
            <v>69</v>
          </cell>
          <cell r="B292">
            <v>0.71189999999999998</v>
          </cell>
        </row>
        <row r="293">
          <cell r="A293">
            <v>69.099999999999994</v>
          </cell>
          <cell r="B293">
            <v>0.71099999999999997</v>
          </cell>
        </row>
        <row r="294">
          <cell r="A294">
            <v>69.2</v>
          </cell>
          <cell r="B294">
            <v>0.71009999999999995</v>
          </cell>
        </row>
        <row r="295">
          <cell r="A295">
            <v>69.3</v>
          </cell>
          <cell r="B295">
            <v>0.70920000000000005</v>
          </cell>
        </row>
        <row r="296">
          <cell r="A296">
            <v>69.400000000000006</v>
          </cell>
          <cell r="B296">
            <v>0.70830000000000004</v>
          </cell>
        </row>
        <row r="297">
          <cell r="A297">
            <v>69.5</v>
          </cell>
          <cell r="B297">
            <v>0.70740000000000003</v>
          </cell>
        </row>
        <row r="298">
          <cell r="A298">
            <v>69.599999999999994</v>
          </cell>
          <cell r="B298">
            <v>0.70660000000000001</v>
          </cell>
        </row>
        <row r="299">
          <cell r="A299">
            <v>69.7</v>
          </cell>
          <cell r="B299">
            <v>0.70569999999999999</v>
          </cell>
        </row>
        <row r="300">
          <cell r="A300">
            <v>69.8</v>
          </cell>
          <cell r="B300">
            <v>0.70479999999999998</v>
          </cell>
        </row>
        <row r="301">
          <cell r="A301">
            <v>69.900000000000006</v>
          </cell>
          <cell r="B301">
            <v>0.70399999999999996</v>
          </cell>
        </row>
        <row r="302">
          <cell r="A302">
            <v>70</v>
          </cell>
          <cell r="B302">
            <v>0.70309999999999995</v>
          </cell>
        </row>
        <row r="303">
          <cell r="A303">
            <v>70.099999999999994</v>
          </cell>
          <cell r="B303">
            <v>0.70220000000000005</v>
          </cell>
        </row>
        <row r="304">
          <cell r="A304">
            <v>70.2</v>
          </cell>
          <cell r="B304">
            <v>0.70140000000000002</v>
          </cell>
        </row>
        <row r="305">
          <cell r="A305">
            <v>70.3</v>
          </cell>
          <cell r="B305">
            <v>0.70050000000000001</v>
          </cell>
        </row>
        <row r="306">
          <cell r="A306">
            <v>70.400000000000006</v>
          </cell>
          <cell r="B306">
            <v>0.69969999999999999</v>
          </cell>
        </row>
        <row r="307">
          <cell r="A307">
            <v>70.5</v>
          </cell>
          <cell r="B307">
            <v>0.69889999999999997</v>
          </cell>
        </row>
        <row r="308">
          <cell r="A308">
            <v>70.599999999999994</v>
          </cell>
          <cell r="B308">
            <v>0.69799999999999995</v>
          </cell>
        </row>
        <row r="309">
          <cell r="A309">
            <v>70.7</v>
          </cell>
          <cell r="B309">
            <v>0.69720000000000004</v>
          </cell>
        </row>
        <row r="310">
          <cell r="A310">
            <v>70.8</v>
          </cell>
          <cell r="B310">
            <v>0.69640000000000002</v>
          </cell>
        </row>
        <row r="311">
          <cell r="A311">
            <v>70.900000000000006</v>
          </cell>
          <cell r="B311">
            <v>0.69550000000000001</v>
          </cell>
        </row>
        <row r="312">
          <cell r="A312">
            <v>71</v>
          </cell>
          <cell r="B312">
            <v>0.69469999999999998</v>
          </cell>
        </row>
        <row r="313">
          <cell r="A313">
            <v>71.099999999999994</v>
          </cell>
          <cell r="B313">
            <v>0.69389999999999996</v>
          </cell>
        </row>
        <row r="314">
          <cell r="A314">
            <v>71.2</v>
          </cell>
          <cell r="B314">
            <v>0.69310000000000005</v>
          </cell>
        </row>
        <row r="315">
          <cell r="A315">
            <v>71.3</v>
          </cell>
          <cell r="B315">
            <v>0.69230000000000003</v>
          </cell>
        </row>
        <row r="316">
          <cell r="A316">
            <v>71.400000000000006</v>
          </cell>
          <cell r="B316">
            <v>0.69140000000000001</v>
          </cell>
        </row>
        <row r="317">
          <cell r="A317">
            <v>71.5</v>
          </cell>
          <cell r="B317">
            <v>0.69059999999999999</v>
          </cell>
        </row>
        <row r="318">
          <cell r="A318">
            <v>71.599999999999994</v>
          </cell>
          <cell r="B318">
            <v>0.68979999999999997</v>
          </cell>
        </row>
        <row r="319">
          <cell r="A319">
            <v>71.7</v>
          </cell>
          <cell r="B319">
            <v>0.68899999999999995</v>
          </cell>
        </row>
        <row r="320">
          <cell r="A320">
            <v>71.8</v>
          </cell>
          <cell r="B320">
            <v>0.68820000000000003</v>
          </cell>
        </row>
        <row r="321">
          <cell r="A321">
            <v>71.900000000000006</v>
          </cell>
          <cell r="B321">
            <v>0.68740000000000001</v>
          </cell>
        </row>
        <row r="322">
          <cell r="A322">
            <v>72</v>
          </cell>
          <cell r="B322">
            <v>0.68669999999999998</v>
          </cell>
        </row>
        <row r="323">
          <cell r="A323">
            <v>72.099999999999994</v>
          </cell>
          <cell r="B323">
            <v>0.68589999999999995</v>
          </cell>
        </row>
        <row r="324">
          <cell r="A324">
            <v>72.2</v>
          </cell>
          <cell r="B324">
            <v>0.68510000000000004</v>
          </cell>
        </row>
        <row r="325">
          <cell r="A325">
            <v>72.3</v>
          </cell>
          <cell r="B325">
            <v>0.68430000000000002</v>
          </cell>
        </row>
        <row r="326">
          <cell r="A326">
            <v>72.400000000000006</v>
          </cell>
          <cell r="B326">
            <v>0.6835</v>
          </cell>
        </row>
        <row r="327">
          <cell r="A327">
            <v>72.5</v>
          </cell>
          <cell r="B327">
            <v>0.68279999999999996</v>
          </cell>
        </row>
        <row r="328">
          <cell r="A328">
            <v>72.599999999999994</v>
          </cell>
          <cell r="B328">
            <v>0.68200000000000005</v>
          </cell>
        </row>
        <row r="329">
          <cell r="A329">
            <v>72.7</v>
          </cell>
          <cell r="B329">
            <v>0.68120000000000003</v>
          </cell>
        </row>
        <row r="330">
          <cell r="A330">
            <v>72.8</v>
          </cell>
          <cell r="B330">
            <v>0.68049999999999999</v>
          </cell>
        </row>
        <row r="331">
          <cell r="A331">
            <v>72.900000000000006</v>
          </cell>
          <cell r="B331">
            <v>0.67969999999999997</v>
          </cell>
        </row>
        <row r="332">
          <cell r="A332">
            <v>73</v>
          </cell>
          <cell r="B332">
            <v>0.67889999999999995</v>
          </cell>
        </row>
        <row r="333">
          <cell r="A333">
            <v>73.099999999999994</v>
          </cell>
          <cell r="B333">
            <v>0.67820000000000003</v>
          </cell>
        </row>
        <row r="334">
          <cell r="A334">
            <v>73.2</v>
          </cell>
          <cell r="B334">
            <v>0.6774</v>
          </cell>
        </row>
        <row r="335">
          <cell r="A335">
            <v>73.3</v>
          </cell>
          <cell r="B335">
            <v>0.67669999999999997</v>
          </cell>
        </row>
        <row r="336">
          <cell r="A336">
            <v>73.400000000000006</v>
          </cell>
          <cell r="B336">
            <v>0.67600000000000005</v>
          </cell>
        </row>
        <row r="337">
          <cell r="A337">
            <v>73.5</v>
          </cell>
          <cell r="B337">
            <v>0.67520000000000002</v>
          </cell>
        </row>
        <row r="338">
          <cell r="A338">
            <v>73.599999999999994</v>
          </cell>
          <cell r="B338">
            <v>0.67449999999999999</v>
          </cell>
        </row>
        <row r="339">
          <cell r="A339">
            <v>73.7</v>
          </cell>
          <cell r="B339">
            <v>0.67369999999999997</v>
          </cell>
        </row>
        <row r="340">
          <cell r="A340">
            <v>73.8</v>
          </cell>
          <cell r="B340">
            <v>0.67300000000000004</v>
          </cell>
        </row>
        <row r="341">
          <cell r="A341">
            <v>73.900000000000006</v>
          </cell>
          <cell r="B341">
            <v>0.67230000000000001</v>
          </cell>
        </row>
        <row r="342">
          <cell r="A342">
            <v>74</v>
          </cell>
          <cell r="B342">
            <v>0.67159999999999997</v>
          </cell>
        </row>
        <row r="343">
          <cell r="A343">
            <v>74.099999999999994</v>
          </cell>
          <cell r="B343">
            <v>0.67079999999999995</v>
          </cell>
        </row>
        <row r="344">
          <cell r="A344">
            <v>74.2</v>
          </cell>
          <cell r="B344">
            <v>0.67010000000000003</v>
          </cell>
        </row>
        <row r="345">
          <cell r="A345">
            <v>74.3</v>
          </cell>
          <cell r="B345">
            <v>0.6694</v>
          </cell>
        </row>
        <row r="346">
          <cell r="A346">
            <v>74.400000000000006</v>
          </cell>
          <cell r="B346">
            <v>0.66869999999999996</v>
          </cell>
        </row>
        <row r="347">
          <cell r="A347">
            <v>74.5</v>
          </cell>
          <cell r="B347">
            <v>0.66800000000000004</v>
          </cell>
        </row>
        <row r="348">
          <cell r="A348">
            <v>74.599999999999994</v>
          </cell>
          <cell r="B348">
            <v>0.6673</v>
          </cell>
        </row>
        <row r="349">
          <cell r="A349">
            <v>74.7</v>
          </cell>
          <cell r="B349">
            <v>0.66659999999999997</v>
          </cell>
        </row>
        <row r="350">
          <cell r="A350">
            <v>74.8</v>
          </cell>
          <cell r="B350">
            <v>0.66590000000000005</v>
          </cell>
        </row>
        <row r="351">
          <cell r="A351">
            <v>74.900000000000006</v>
          </cell>
          <cell r="B351">
            <v>0.66520000000000001</v>
          </cell>
        </row>
        <row r="352">
          <cell r="A352">
            <v>75</v>
          </cell>
          <cell r="B352">
            <v>0.66449999999999998</v>
          </cell>
        </row>
        <row r="353">
          <cell r="A353">
            <v>75.099999999999994</v>
          </cell>
          <cell r="B353">
            <v>0.66379999999999995</v>
          </cell>
        </row>
        <row r="354">
          <cell r="A354">
            <v>75.2</v>
          </cell>
          <cell r="B354">
            <v>0.66310000000000002</v>
          </cell>
        </row>
        <row r="355">
          <cell r="A355">
            <v>75.3</v>
          </cell>
          <cell r="B355">
            <v>0.66239999999999999</v>
          </cell>
        </row>
        <row r="356">
          <cell r="A356">
            <v>75.400000000000006</v>
          </cell>
          <cell r="B356">
            <v>0.66169999999999995</v>
          </cell>
        </row>
        <row r="357">
          <cell r="A357">
            <v>75.5</v>
          </cell>
          <cell r="B357">
            <v>0.66100000000000003</v>
          </cell>
        </row>
        <row r="358">
          <cell r="A358">
            <v>75.599999999999994</v>
          </cell>
          <cell r="B358">
            <v>0.6603</v>
          </cell>
        </row>
        <row r="359">
          <cell r="A359">
            <v>75.7</v>
          </cell>
          <cell r="B359">
            <v>0.65969999999999995</v>
          </cell>
        </row>
        <row r="360">
          <cell r="A360">
            <v>75.8</v>
          </cell>
          <cell r="B360">
            <v>0.65900000000000003</v>
          </cell>
        </row>
        <row r="361">
          <cell r="A361">
            <v>75.900000000000006</v>
          </cell>
          <cell r="B361">
            <v>0.6583</v>
          </cell>
        </row>
        <row r="362">
          <cell r="A362">
            <v>76</v>
          </cell>
          <cell r="B362">
            <v>0.65769999999999995</v>
          </cell>
        </row>
        <row r="363">
          <cell r="A363">
            <v>76.099999999999994</v>
          </cell>
          <cell r="B363">
            <v>0.65700000000000003</v>
          </cell>
        </row>
        <row r="364">
          <cell r="A364">
            <v>76.2</v>
          </cell>
          <cell r="B364">
            <v>0.65629999999999999</v>
          </cell>
        </row>
        <row r="365">
          <cell r="A365">
            <v>76.3</v>
          </cell>
          <cell r="B365">
            <v>0.65569999999999995</v>
          </cell>
        </row>
        <row r="366">
          <cell r="A366">
            <v>76.400000000000006</v>
          </cell>
          <cell r="B366">
            <v>0.65500000000000003</v>
          </cell>
        </row>
        <row r="367">
          <cell r="A367">
            <v>76.5</v>
          </cell>
          <cell r="B367">
            <v>0.65429999999999999</v>
          </cell>
        </row>
        <row r="368">
          <cell r="A368">
            <v>76.599999999999994</v>
          </cell>
          <cell r="B368">
            <v>0.65369999999999995</v>
          </cell>
        </row>
        <row r="369">
          <cell r="A369">
            <v>76.7</v>
          </cell>
          <cell r="B369">
            <v>0.65300000000000002</v>
          </cell>
        </row>
        <row r="370">
          <cell r="A370">
            <v>76.8</v>
          </cell>
          <cell r="B370">
            <v>0.65239999999999998</v>
          </cell>
        </row>
        <row r="371">
          <cell r="A371">
            <v>76.900000000000006</v>
          </cell>
          <cell r="B371">
            <v>0.65169999999999995</v>
          </cell>
        </row>
        <row r="372">
          <cell r="A372">
            <v>77</v>
          </cell>
          <cell r="B372">
            <v>0.65110000000000001</v>
          </cell>
        </row>
        <row r="373">
          <cell r="A373">
            <v>77.099999999999994</v>
          </cell>
          <cell r="B373">
            <v>0.65049999999999997</v>
          </cell>
        </row>
        <row r="374">
          <cell r="A374">
            <v>77.2</v>
          </cell>
          <cell r="B374">
            <v>0.64980000000000004</v>
          </cell>
        </row>
        <row r="375">
          <cell r="A375">
            <v>77.3</v>
          </cell>
          <cell r="B375">
            <v>0.6492</v>
          </cell>
        </row>
        <row r="376">
          <cell r="A376">
            <v>77.400000000000006</v>
          </cell>
          <cell r="B376">
            <v>0.64859999999999995</v>
          </cell>
        </row>
        <row r="377">
          <cell r="A377">
            <v>77.5</v>
          </cell>
          <cell r="B377">
            <v>0.64790000000000003</v>
          </cell>
        </row>
        <row r="378">
          <cell r="A378">
            <v>77.599999999999994</v>
          </cell>
          <cell r="B378">
            <v>0.64729999999999999</v>
          </cell>
        </row>
        <row r="379">
          <cell r="A379">
            <v>77.7</v>
          </cell>
          <cell r="B379">
            <v>0.64670000000000005</v>
          </cell>
        </row>
        <row r="380">
          <cell r="A380">
            <v>77.8</v>
          </cell>
          <cell r="B380">
            <v>0.64610000000000001</v>
          </cell>
        </row>
        <row r="381">
          <cell r="A381">
            <v>77.900000000000006</v>
          </cell>
          <cell r="B381">
            <v>0.64539999999999997</v>
          </cell>
        </row>
        <row r="382">
          <cell r="A382">
            <v>78</v>
          </cell>
          <cell r="B382">
            <v>0.64480000000000004</v>
          </cell>
        </row>
        <row r="383">
          <cell r="A383">
            <v>78.099999999999994</v>
          </cell>
          <cell r="B383">
            <v>0.64419999999999999</v>
          </cell>
        </row>
        <row r="384">
          <cell r="A384">
            <v>78.2</v>
          </cell>
          <cell r="B384">
            <v>0.64359999999999995</v>
          </cell>
        </row>
        <row r="385">
          <cell r="A385">
            <v>78.3</v>
          </cell>
          <cell r="B385">
            <v>0.64300000000000002</v>
          </cell>
        </row>
        <row r="386">
          <cell r="A386">
            <v>78.400000000000006</v>
          </cell>
          <cell r="B386">
            <v>0.64239999999999997</v>
          </cell>
        </row>
        <row r="387">
          <cell r="A387">
            <v>78.5</v>
          </cell>
          <cell r="B387">
            <v>0.64180000000000004</v>
          </cell>
        </row>
        <row r="388">
          <cell r="A388">
            <v>78.599999999999994</v>
          </cell>
          <cell r="B388">
            <v>0.64119999999999999</v>
          </cell>
        </row>
        <row r="389">
          <cell r="A389">
            <v>78.7</v>
          </cell>
          <cell r="B389">
            <v>0.64049999999999996</v>
          </cell>
        </row>
        <row r="390">
          <cell r="A390">
            <v>78.8</v>
          </cell>
          <cell r="B390">
            <v>0.63990000000000002</v>
          </cell>
        </row>
        <row r="391">
          <cell r="A391">
            <v>78.900000000000006</v>
          </cell>
          <cell r="B391">
            <v>0.63939999999999997</v>
          </cell>
        </row>
        <row r="392">
          <cell r="A392">
            <v>79</v>
          </cell>
          <cell r="B392">
            <v>0.63880000000000003</v>
          </cell>
        </row>
        <row r="393">
          <cell r="A393">
            <v>79.099999999999994</v>
          </cell>
          <cell r="B393">
            <v>0.63819999999999999</v>
          </cell>
        </row>
        <row r="394">
          <cell r="A394">
            <v>79.2</v>
          </cell>
          <cell r="B394">
            <v>0.63759999999999994</v>
          </cell>
        </row>
        <row r="395">
          <cell r="A395">
            <v>79.3</v>
          </cell>
          <cell r="B395">
            <v>0.63700000000000001</v>
          </cell>
        </row>
        <row r="396">
          <cell r="A396">
            <v>79.400000000000006</v>
          </cell>
          <cell r="B396">
            <v>0.63639999999999997</v>
          </cell>
        </row>
        <row r="397">
          <cell r="A397">
            <v>79.5</v>
          </cell>
          <cell r="B397">
            <v>0.63580000000000003</v>
          </cell>
        </row>
        <row r="398">
          <cell r="A398">
            <v>79.599999999999994</v>
          </cell>
          <cell r="B398">
            <v>0.63519999999999999</v>
          </cell>
        </row>
        <row r="399">
          <cell r="A399">
            <v>79.7</v>
          </cell>
          <cell r="B399">
            <v>0.63470000000000004</v>
          </cell>
        </row>
        <row r="400">
          <cell r="A400">
            <v>79.8</v>
          </cell>
          <cell r="B400">
            <v>0.6341</v>
          </cell>
        </row>
        <row r="401">
          <cell r="A401">
            <v>79.900000000000006</v>
          </cell>
          <cell r="B401">
            <v>0.63349999999999995</v>
          </cell>
        </row>
        <row r="402">
          <cell r="A402">
            <v>80</v>
          </cell>
          <cell r="B402">
            <v>0.63290000000000002</v>
          </cell>
        </row>
        <row r="403">
          <cell r="A403">
            <v>80.099999999999994</v>
          </cell>
          <cell r="B403">
            <v>0.63239999999999996</v>
          </cell>
        </row>
        <row r="404">
          <cell r="A404">
            <v>80.2</v>
          </cell>
          <cell r="B404">
            <v>0.63180000000000003</v>
          </cell>
        </row>
        <row r="405">
          <cell r="A405">
            <v>80.3</v>
          </cell>
          <cell r="B405">
            <v>0.63119999999999998</v>
          </cell>
        </row>
        <row r="406">
          <cell r="A406">
            <v>80.400000000000006</v>
          </cell>
          <cell r="B406">
            <v>0.63070000000000004</v>
          </cell>
        </row>
        <row r="407">
          <cell r="A407">
            <v>80.5</v>
          </cell>
          <cell r="B407">
            <v>0.63009999999999999</v>
          </cell>
        </row>
        <row r="408">
          <cell r="A408">
            <v>80.599999999999994</v>
          </cell>
          <cell r="B408">
            <v>0.62949999999999995</v>
          </cell>
        </row>
        <row r="409">
          <cell r="A409">
            <v>80.7</v>
          </cell>
          <cell r="B409">
            <v>0.629</v>
          </cell>
        </row>
        <row r="410">
          <cell r="A410">
            <v>80.8</v>
          </cell>
          <cell r="B410">
            <v>0.62839999999999996</v>
          </cell>
        </row>
        <row r="411">
          <cell r="A411">
            <v>80.900000000000006</v>
          </cell>
          <cell r="B411">
            <v>0.62790000000000001</v>
          </cell>
        </row>
        <row r="412">
          <cell r="A412">
            <v>81</v>
          </cell>
          <cell r="B412">
            <v>0.62729999999999997</v>
          </cell>
        </row>
        <row r="413">
          <cell r="A413">
            <v>81.099999999999994</v>
          </cell>
          <cell r="B413">
            <v>0.62680000000000002</v>
          </cell>
        </row>
        <row r="414">
          <cell r="A414">
            <v>81.2</v>
          </cell>
          <cell r="B414">
            <v>0.62619999999999998</v>
          </cell>
        </row>
        <row r="415">
          <cell r="A415">
            <v>81.3</v>
          </cell>
          <cell r="B415">
            <v>0.62570000000000003</v>
          </cell>
        </row>
        <row r="416">
          <cell r="A416">
            <v>81.400000000000006</v>
          </cell>
          <cell r="B416">
            <v>0.62509999999999999</v>
          </cell>
        </row>
        <row r="417">
          <cell r="A417">
            <v>81.5</v>
          </cell>
          <cell r="B417">
            <v>0.62450000000000006</v>
          </cell>
        </row>
        <row r="418">
          <cell r="A418">
            <v>81.599999999999994</v>
          </cell>
          <cell r="B418">
            <v>0.62409999999999999</v>
          </cell>
        </row>
        <row r="419">
          <cell r="A419">
            <v>81.7</v>
          </cell>
          <cell r="B419">
            <v>0.62350000000000005</v>
          </cell>
        </row>
        <row r="420">
          <cell r="A420">
            <v>81.8</v>
          </cell>
          <cell r="B420">
            <v>0.623</v>
          </cell>
        </row>
        <row r="421">
          <cell r="A421">
            <v>81.900000000000006</v>
          </cell>
          <cell r="B421">
            <v>0.62239999999999995</v>
          </cell>
        </row>
        <row r="422">
          <cell r="A422">
            <v>82</v>
          </cell>
          <cell r="B422">
            <v>0.62190000000000001</v>
          </cell>
        </row>
        <row r="423">
          <cell r="A423">
            <v>82.1</v>
          </cell>
          <cell r="B423">
            <v>0.62139999999999995</v>
          </cell>
        </row>
        <row r="424">
          <cell r="A424">
            <v>82.2</v>
          </cell>
          <cell r="B424">
            <v>0.62090000000000001</v>
          </cell>
        </row>
        <row r="425">
          <cell r="A425">
            <v>82.3</v>
          </cell>
          <cell r="B425">
            <v>0.62029999999999996</v>
          </cell>
        </row>
        <row r="426">
          <cell r="A426">
            <v>82.4</v>
          </cell>
          <cell r="B426">
            <v>0.61980000000000002</v>
          </cell>
        </row>
        <row r="427">
          <cell r="A427">
            <v>82.5</v>
          </cell>
          <cell r="B427">
            <v>0.61929999999999996</v>
          </cell>
        </row>
        <row r="428">
          <cell r="A428">
            <v>82.6</v>
          </cell>
          <cell r="B428">
            <v>0.61880000000000002</v>
          </cell>
        </row>
        <row r="429">
          <cell r="A429">
            <v>82.7</v>
          </cell>
          <cell r="B429">
            <v>0.61829999999999996</v>
          </cell>
        </row>
        <row r="430">
          <cell r="A430">
            <v>82.8</v>
          </cell>
          <cell r="B430">
            <v>0.61770000000000003</v>
          </cell>
        </row>
        <row r="431">
          <cell r="A431">
            <v>82.9</v>
          </cell>
          <cell r="B431">
            <v>0.61719999999999997</v>
          </cell>
        </row>
        <row r="432">
          <cell r="A432">
            <v>83</v>
          </cell>
          <cell r="B432">
            <v>0.61670000000000003</v>
          </cell>
        </row>
        <row r="433">
          <cell r="A433">
            <v>83.1</v>
          </cell>
          <cell r="B433">
            <v>0.61619999999999997</v>
          </cell>
        </row>
        <row r="434">
          <cell r="A434">
            <v>83.2</v>
          </cell>
          <cell r="B434">
            <v>0.61570000000000003</v>
          </cell>
        </row>
        <row r="435">
          <cell r="A435">
            <v>83.3</v>
          </cell>
          <cell r="B435">
            <v>0.61519999999999997</v>
          </cell>
        </row>
        <row r="436">
          <cell r="A436">
            <v>83.4</v>
          </cell>
          <cell r="B436">
            <v>0.61470000000000002</v>
          </cell>
        </row>
        <row r="437">
          <cell r="A437">
            <v>83.5</v>
          </cell>
          <cell r="B437">
            <v>0.61419999999999997</v>
          </cell>
        </row>
        <row r="438">
          <cell r="A438">
            <v>83.6</v>
          </cell>
          <cell r="B438">
            <v>0.61370000000000002</v>
          </cell>
        </row>
        <row r="439">
          <cell r="A439">
            <v>83.7</v>
          </cell>
          <cell r="B439">
            <v>0.61319999999999997</v>
          </cell>
        </row>
        <row r="440">
          <cell r="A440">
            <v>83.8</v>
          </cell>
          <cell r="B440">
            <v>0.61270000000000002</v>
          </cell>
        </row>
        <row r="441">
          <cell r="A441">
            <v>83.9</v>
          </cell>
          <cell r="B441">
            <v>0.61219999999999997</v>
          </cell>
        </row>
        <row r="442">
          <cell r="A442">
            <v>84</v>
          </cell>
          <cell r="B442">
            <v>0.61170000000000002</v>
          </cell>
        </row>
        <row r="443">
          <cell r="A443">
            <v>84.1</v>
          </cell>
          <cell r="B443">
            <v>0.61119999999999997</v>
          </cell>
        </row>
        <row r="444">
          <cell r="A444">
            <v>84.2</v>
          </cell>
          <cell r="B444">
            <v>0.61070000000000002</v>
          </cell>
        </row>
        <row r="445">
          <cell r="A445">
            <v>84.3</v>
          </cell>
          <cell r="B445">
            <v>0.61019999999999996</v>
          </cell>
        </row>
        <row r="446">
          <cell r="A446">
            <v>84.4</v>
          </cell>
          <cell r="B446">
            <v>0.60980000000000001</v>
          </cell>
        </row>
        <row r="447">
          <cell r="A447">
            <v>84.5</v>
          </cell>
          <cell r="B447">
            <v>0.60929999999999995</v>
          </cell>
        </row>
        <row r="448">
          <cell r="A448">
            <v>84.6</v>
          </cell>
          <cell r="B448">
            <v>0.60880000000000001</v>
          </cell>
        </row>
        <row r="449">
          <cell r="A449">
            <v>84.7</v>
          </cell>
          <cell r="B449">
            <v>0.60829999999999995</v>
          </cell>
        </row>
        <row r="450">
          <cell r="A450">
            <v>84.8</v>
          </cell>
          <cell r="B450">
            <v>0.60780000000000001</v>
          </cell>
        </row>
        <row r="451">
          <cell r="A451">
            <v>84.9</v>
          </cell>
          <cell r="B451">
            <v>0.60740000000000005</v>
          </cell>
        </row>
        <row r="452">
          <cell r="A452">
            <v>85</v>
          </cell>
          <cell r="B452">
            <v>0.6069</v>
          </cell>
        </row>
        <row r="453">
          <cell r="A453">
            <v>85.1</v>
          </cell>
          <cell r="B453">
            <v>0.60640000000000005</v>
          </cell>
        </row>
        <row r="454">
          <cell r="A454">
            <v>85.2</v>
          </cell>
          <cell r="B454">
            <v>0.60589999999999999</v>
          </cell>
        </row>
        <row r="455">
          <cell r="A455">
            <v>85.3</v>
          </cell>
          <cell r="B455">
            <v>0.60550000000000004</v>
          </cell>
        </row>
        <row r="456">
          <cell r="A456">
            <v>85.4</v>
          </cell>
          <cell r="B456">
            <v>0.60499999999999998</v>
          </cell>
        </row>
        <row r="457">
          <cell r="A457">
            <v>85.5</v>
          </cell>
          <cell r="B457">
            <v>0.60450000000000004</v>
          </cell>
        </row>
        <row r="458">
          <cell r="A458">
            <v>85.6</v>
          </cell>
          <cell r="B458">
            <v>0.60409999999999997</v>
          </cell>
        </row>
        <row r="459">
          <cell r="A459">
            <v>85.7</v>
          </cell>
          <cell r="B459">
            <v>0.60360000000000003</v>
          </cell>
        </row>
        <row r="460">
          <cell r="A460">
            <v>85.8</v>
          </cell>
          <cell r="B460">
            <v>0.60309999999999997</v>
          </cell>
        </row>
        <row r="461">
          <cell r="A461">
            <v>85.9</v>
          </cell>
          <cell r="B461">
            <v>0.60270000000000001</v>
          </cell>
        </row>
        <row r="462">
          <cell r="A462">
            <v>86</v>
          </cell>
          <cell r="B462">
            <v>0.60219999999999996</v>
          </cell>
        </row>
        <row r="463">
          <cell r="A463">
            <v>86.1</v>
          </cell>
          <cell r="B463">
            <v>0.6018</v>
          </cell>
        </row>
        <row r="464">
          <cell r="A464">
            <v>86.2</v>
          </cell>
          <cell r="B464">
            <v>0.60129999999999995</v>
          </cell>
        </row>
        <row r="465">
          <cell r="A465">
            <v>86.3</v>
          </cell>
          <cell r="B465">
            <v>0.60089999999999999</v>
          </cell>
        </row>
        <row r="466">
          <cell r="A466">
            <v>86.4</v>
          </cell>
          <cell r="B466">
            <v>0.60040000000000004</v>
          </cell>
        </row>
        <row r="467">
          <cell r="A467">
            <v>86.5</v>
          </cell>
          <cell r="B467">
            <v>0.6</v>
          </cell>
        </row>
        <row r="468">
          <cell r="A468">
            <v>86.6</v>
          </cell>
          <cell r="B468">
            <v>0.59950000000000003</v>
          </cell>
        </row>
        <row r="469">
          <cell r="A469">
            <v>86.7</v>
          </cell>
          <cell r="B469">
            <v>0.59909999999999997</v>
          </cell>
        </row>
        <row r="470">
          <cell r="A470">
            <v>86.8</v>
          </cell>
          <cell r="B470">
            <v>0.59860000000000002</v>
          </cell>
        </row>
        <row r="471">
          <cell r="A471">
            <v>86.9</v>
          </cell>
          <cell r="B471">
            <v>0.59819999999999995</v>
          </cell>
        </row>
        <row r="472">
          <cell r="A472">
            <v>87</v>
          </cell>
          <cell r="B472">
            <v>0.5978</v>
          </cell>
        </row>
        <row r="473">
          <cell r="A473">
            <v>87.1</v>
          </cell>
          <cell r="B473">
            <v>0.59730000000000005</v>
          </cell>
        </row>
        <row r="474">
          <cell r="A474">
            <v>87.2</v>
          </cell>
          <cell r="B474">
            <v>0.59689999999999999</v>
          </cell>
        </row>
        <row r="475">
          <cell r="A475">
            <v>87.3</v>
          </cell>
          <cell r="B475">
            <v>0.59650000000000003</v>
          </cell>
        </row>
        <row r="476">
          <cell r="A476">
            <v>87.4</v>
          </cell>
          <cell r="B476">
            <v>0.59599999999999997</v>
          </cell>
        </row>
        <row r="477">
          <cell r="A477">
            <v>87.5</v>
          </cell>
          <cell r="B477">
            <v>0.59560000000000002</v>
          </cell>
        </row>
        <row r="478">
          <cell r="A478">
            <v>87.6</v>
          </cell>
          <cell r="B478">
            <v>0.59519999999999995</v>
          </cell>
        </row>
        <row r="479">
          <cell r="A479">
            <v>87.7</v>
          </cell>
          <cell r="B479">
            <v>0.59470000000000001</v>
          </cell>
        </row>
        <row r="480">
          <cell r="A480">
            <v>87.8</v>
          </cell>
          <cell r="B480">
            <v>0.59430000000000005</v>
          </cell>
        </row>
        <row r="481">
          <cell r="A481">
            <v>87.9</v>
          </cell>
          <cell r="B481">
            <v>0.59389999999999998</v>
          </cell>
        </row>
        <row r="482">
          <cell r="A482">
            <v>88</v>
          </cell>
          <cell r="B482">
            <v>0.59350000000000003</v>
          </cell>
        </row>
        <row r="483">
          <cell r="A483">
            <v>88.1</v>
          </cell>
          <cell r="B483">
            <v>0.59299999999999997</v>
          </cell>
        </row>
        <row r="484">
          <cell r="A484">
            <v>88.2</v>
          </cell>
          <cell r="B484">
            <v>0.59260000000000002</v>
          </cell>
        </row>
        <row r="485">
          <cell r="A485">
            <v>88.3</v>
          </cell>
          <cell r="B485">
            <v>0.59219999999999995</v>
          </cell>
        </row>
        <row r="486">
          <cell r="A486">
            <v>88.4</v>
          </cell>
          <cell r="B486">
            <v>0.59179999999999999</v>
          </cell>
        </row>
        <row r="487">
          <cell r="A487">
            <v>88.5</v>
          </cell>
          <cell r="B487">
            <v>0.59140000000000004</v>
          </cell>
        </row>
        <row r="488">
          <cell r="A488">
            <v>88.6</v>
          </cell>
          <cell r="B488">
            <v>0.59099999999999997</v>
          </cell>
        </row>
        <row r="489">
          <cell r="A489">
            <v>88.7</v>
          </cell>
          <cell r="B489">
            <v>0.59050000000000002</v>
          </cell>
        </row>
        <row r="490">
          <cell r="A490">
            <v>88.8</v>
          </cell>
          <cell r="B490">
            <v>0.59009999999999996</v>
          </cell>
        </row>
        <row r="491">
          <cell r="A491">
            <v>88.9</v>
          </cell>
          <cell r="B491">
            <v>0.5897</v>
          </cell>
        </row>
        <row r="492">
          <cell r="A492">
            <v>89</v>
          </cell>
          <cell r="B492">
            <v>0.58930000000000005</v>
          </cell>
        </row>
        <row r="493">
          <cell r="A493">
            <v>89.1</v>
          </cell>
          <cell r="B493">
            <v>0.58889999999999998</v>
          </cell>
        </row>
        <row r="494">
          <cell r="A494">
            <v>89.2</v>
          </cell>
          <cell r="B494">
            <v>0.58850000000000002</v>
          </cell>
        </row>
        <row r="495">
          <cell r="A495">
            <v>89.3</v>
          </cell>
          <cell r="B495">
            <v>0.58809999999999996</v>
          </cell>
        </row>
        <row r="496">
          <cell r="A496">
            <v>89.4</v>
          </cell>
          <cell r="B496">
            <v>0.5877</v>
          </cell>
        </row>
        <row r="497">
          <cell r="A497">
            <v>89.5</v>
          </cell>
          <cell r="B497">
            <v>0.58730000000000004</v>
          </cell>
        </row>
        <row r="498">
          <cell r="A498">
            <v>89.6</v>
          </cell>
          <cell r="B498">
            <v>0.58689999999999998</v>
          </cell>
        </row>
        <row r="499">
          <cell r="A499">
            <v>89.7</v>
          </cell>
          <cell r="B499">
            <v>0.58650000000000002</v>
          </cell>
        </row>
        <row r="500">
          <cell r="A500">
            <v>89.8</v>
          </cell>
          <cell r="B500">
            <v>0.58609999999999995</v>
          </cell>
        </row>
        <row r="501">
          <cell r="A501">
            <v>89.9</v>
          </cell>
          <cell r="B501">
            <v>0.5857</v>
          </cell>
        </row>
        <row r="502">
          <cell r="A502">
            <v>90</v>
          </cell>
          <cell r="B502">
            <v>0.58530000000000004</v>
          </cell>
        </row>
        <row r="503">
          <cell r="A503">
            <v>90.1</v>
          </cell>
          <cell r="B503">
            <v>0.58499999999999996</v>
          </cell>
        </row>
        <row r="504">
          <cell r="A504">
            <v>90.2</v>
          </cell>
          <cell r="B504">
            <v>0.58460000000000001</v>
          </cell>
        </row>
        <row r="505">
          <cell r="A505">
            <v>90.3</v>
          </cell>
          <cell r="B505">
            <v>0.58420000000000005</v>
          </cell>
        </row>
        <row r="506">
          <cell r="A506">
            <v>90.4</v>
          </cell>
          <cell r="B506">
            <v>0.58379999999999999</v>
          </cell>
        </row>
        <row r="507">
          <cell r="A507">
            <v>90.5</v>
          </cell>
          <cell r="B507">
            <v>0.58340000000000003</v>
          </cell>
        </row>
        <row r="508">
          <cell r="A508">
            <v>90.6</v>
          </cell>
          <cell r="B508">
            <v>0.58299999999999996</v>
          </cell>
        </row>
        <row r="509">
          <cell r="A509">
            <v>90.7</v>
          </cell>
          <cell r="B509">
            <v>0.5827</v>
          </cell>
        </row>
        <row r="510">
          <cell r="A510">
            <v>90.8</v>
          </cell>
          <cell r="B510">
            <v>0.58230000000000004</v>
          </cell>
        </row>
        <row r="511">
          <cell r="A511">
            <v>90.9</v>
          </cell>
          <cell r="B511">
            <v>0.58189999999999997</v>
          </cell>
        </row>
        <row r="512">
          <cell r="A512">
            <v>91</v>
          </cell>
          <cell r="B512">
            <v>0.58150000000000002</v>
          </cell>
        </row>
        <row r="513">
          <cell r="A513">
            <v>91.1</v>
          </cell>
          <cell r="B513">
            <v>0.58120000000000005</v>
          </cell>
        </row>
        <row r="514">
          <cell r="A514">
            <v>91.2</v>
          </cell>
          <cell r="B514">
            <v>0.58079999999999998</v>
          </cell>
        </row>
        <row r="515">
          <cell r="A515">
            <v>91.3</v>
          </cell>
          <cell r="B515">
            <v>0.58040000000000003</v>
          </cell>
        </row>
        <row r="516">
          <cell r="A516">
            <v>91.4</v>
          </cell>
          <cell r="B516">
            <v>0.58009999999999995</v>
          </cell>
        </row>
        <row r="517">
          <cell r="A517">
            <v>91.5</v>
          </cell>
          <cell r="B517">
            <v>0.57969999999999999</v>
          </cell>
        </row>
        <row r="518">
          <cell r="A518">
            <v>91.6</v>
          </cell>
          <cell r="B518">
            <v>0.57930000000000004</v>
          </cell>
        </row>
        <row r="519">
          <cell r="A519">
            <v>91.7</v>
          </cell>
          <cell r="B519">
            <v>0.57899999999999996</v>
          </cell>
        </row>
        <row r="520">
          <cell r="A520">
            <v>91.8</v>
          </cell>
          <cell r="B520">
            <v>0.57879999999999998</v>
          </cell>
        </row>
        <row r="521">
          <cell r="A521">
            <v>91.9</v>
          </cell>
          <cell r="B521">
            <v>0.57820000000000005</v>
          </cell>
        </row>
        <row r="522">
          <cell r="A522">
            <v>92</v>
          </cell>
          <cell r="B522">
            <v>0.57789999999999997</v>
          </cell>
        </row>
        <row r="523">
          <cell r="A523">
            <v>92.1</v>
          </cell>
          <cell r="B523">
            <v>0.57750000000000001</v>
          </cell>
        </row>
        <row r="524">
          <cell r="A524">
            <v>92.2</v>
          </cell>
          <cell r="B524">
            <v>0.57720000000000005</v>
          </cell>
        </row>
        <row r="525">
          <cell r="A525">
            <v>92.3</v>
          </cell>
          <cell r="B525">
            <v>0.57679999999999998</v>
          </cell>
        </row>
        <row r="526">
          <cell r="A526">
            <v>92.4</v>
          </cell>
          <cell r="B526">
            <v>0.57650000000000001</v>
          </cell>
        </row>
        <row r="527">
          <cell r="A527">
            <v>92.5</v>
          </cell>
          <cell r="B527">
            <v>0.57609999999999995</v>
          </cell>
        </row>
        <row r="528">
          <cell r="A528">
            <v>92.6</v>
          </cell>
          <cell r="B528">
            <v>0.57579999999999998</v>
          </cell>
        </row>
        <row r="529">
          <cell r="A529">
            <v>92.7</v>
          </cell>
          <cell r="B529">
            <v>0.57540000000000002</v>
          </cell>
        </row>
        <row r="530">
          <cell r="A530">
            <v>92.8</v>
          </cell>
          <cell r="B530">
            <v>0.57509999999999994</v>
          </cell>
        </row>
        <row r="531">
          <cell r="A531">
            <v>92.9</v>
          </cell>
          <cell r="B531">
            <v>0.57469999999999999</v>
          </cell>
        </row>
        <row r="532">
          <cell r="A532">
            <v>93</v>
          </cell>
          <cell r="B532">
            <v>0.57440000000000002</v>
          </cell>
        </row>
        <row r="533">
          <cell r="A533">
            <v>93.1</v>
          </cell>
          <cell r="B533">
            <v>0.57399999999999995</v>
          </cell>
        </row>
        <row r="534">
          <cell r="A534">
            <v>93.2</v>
          </cell>
          <cell r="B534">
            <v>0.57369999999999999</v>
          </cell>
        </row>
        <row r="535">
          <cell r="A535">
            <v>93.3</v>
          </cell>
          <cell r="B535">
            <v>0.57340000000000002</v>
          </cell>
        </row>
        <row r="536">
          <cell r="A536">
            <v>93.4</v>
          </cell>
          <cell r="B536">
            <v>0.57299999999999995</v>
          </cell>
        </row>
        <row r="537">
          <cell r="A537">
            <v>93.5</v>
          </cell>
          <cell r="B537">
            <v>0.57269999999999999</v>
          </cell>
        </row>
        <row r="538">
          <cell r="A538">
            <v>93.6</v>
          </cell>
          <cell r="B538">
            <v>0.57230000000000003</v>
          </cell>
        </row>
        <row r="539">
          <cell r="A539">
            <v>93.7</v>
          </cell>
          <cell r="B539">
            <v>0.57199999999999995</v>
          </cell>
        </row>
        <row r="540">
          <cell r="A540">
            <v>93.8</v>
          </cell>
          <cell r="B540">
            <v>0.57169999999999999</v>
          </cell>
        </row>
        <row r="541">
          <cell r="A541">
            <v>93.9</v>
          </cell>
          <cell r="B541">
            <v>0.57140000000000002</v>
          </cell>
        </row>
        <row r="542">
          <cell r="A542">
            <v>94</v>
          </cell>
          <cell r="B542">
            <v>0.57099999999999995</v>
          </cell>
        </row>
        <row r="543">
          <cell r="A543">
            <v>94.1</v>
          </cell>
          <cell r="B543">
            <v>0.57069999999999999</v>
          </cell>
        </row>
        <row r="544">
          <cell r="A544">
            <v>94.2</v>
          </cell>
          <cell r="B544">
            <v>0.57040000000000002</v>
          </cell>
        </row>
        <row r="545">
          <cell r="A545">
            <v>94.3</v>
          </cell>
          <cell r="B545">
            <v>0.57010000000000005</v>
          </cell>
        </row>
        <row r="546">
          <cell r="A546">
            <v>94.4</v>
          </cell>
          <cell r="B546">
            <v>0.56969999999999998</v>
          </cell>
        </row>
        <row r="547">
          <cell r="A547">
            <v>94.5</v>
          </cell>
          <cell r="B547">
            <v>0.56940000000000002</v>
          </cell>
        </row>
        <row r="548">
          <cell r="A548">
            <v>94.6</v>
          </cell>
          <cell r="B548">
            <v>0.56910000000000005</v>
          </cell>
        </row>
        <row r="549">
          <cell r="A549">
            <v>94.7</v>
          </cell>
          <cell r="B549">
            <v>0.56879999999999997</v>
          </cell>
        </row>
        <row r="550">
          <cell r="A550">
            <v>94.8</v>
          </cell>
          <cell r="B550">
            <v>0.56850000000000001</v>
          </cell>
        </row>
        <row r="551">
          <cell r="A551">
            <v>94.9</v>
          </cell>
          <cell r="B551">
            <v>0.56810000000000005</v>
          </cell>
        </row>
        <row r="552">
          <cell r="A552">
            <v>95</v>
          </cell>
          <cell r="B552">
            <v>0.56779999999999997</v>
          </cell>
        </row>
        <row r="553">
          <cell r="A553">
            <v>95.1</v>
          </cell>
          <cell r="B553">
            <v>0.5675</v>
          </cell>
        </row>
        <row r="554">
          <cell r="A554">
            <v>95.2</v>
          </cell>
          <cell r="B554">
            <v>0.56720000000000004</v>
          </cell>
        </row>
        <row r="555">
          <cell r="A555">
            <v>95.3</v>
          </cell>
          <cell r="B555">
            <v>0.56689999999999996</v>
          </cell>
        </row>
        <row r="556">
          <cell r="A556">
            <v>95.4</v>
          </cell>
          <cell r="B556">
            <v>0.56659999999999999</v>
          </cell>
        </row>
        <row r="557">
          <cell r="A557">
            <v>95.5</v>
          </cell>
          <cell r="B557">
            <v>0.56630000000000003</v>
          </cell>
        </row>
        <row r="558">
          <cell r="A558">
            <v>95.6</v>
          </cell>
          <cell r="B558">
            <v>0.56599999999999995</v>
          </cell>
        </row>
        <row r="559">
          <cell r="A559">
            <v>95.7</v>
          </cell>
          <cell r="B559">
            <v>0.56569999999999998</v>
          </cell>
        </row>
        <row r="560">
          <cell r="A560">
            <v>95.8</v>
          </cell>
          <cell r="B560">
            <v>0.56540000000000001</v>
          </cell>
        </row>
        <row r="561">
          <cell r="A561">
            <v>95.9</v>
          </cell>
          <cell r="B561">
            <v>0.56510000000000005</v>
          </cell>
        </row>
        <row r="562">
          <cell r="A562">
            <v>96</v>
          </cell>
          <cell r="B562">
            <v>0.56479999999999997</v>
          </cell>
        </row>
        <row r="563">
          <cell r="A563">
            <v>96.1</v>
          </cell>
          <cell r="B563">
            <v>0.5645</v>
          </cell>
        </row>
        <row r="564">
          <cell r="A564">
            <v>96.2</v>
          </cell>
          <cell r="B564">
            <v>0.56420000000000003</v>
          </cell>
        </row>
        <row r="565">
          <cell r="A565">
            <v>96.3</v>
          </cell>
          <cell r="B565">
            <v>0.56389999999999996</v>
          </cell>
        </row>
        <row r="566">
          <cell r="A566">
            <v>96.4</v>
          </cell>
          <cell r="B566">
            <v>0.56359999999999999</v>
          </cell>
        </row>
        <row r="567">
          <cell r="A567">
            <v>96.5</v>
          </cell>
          <cell r="B567">
            <v>0.56330000000000002</v>
          </cell>
        </row>
        <row r="568">
          <cell r="A568">
            <v>96.6</v>
          </cell>
          <cell r="B568">
            <v>0.56299999999999994</v>
          </cell>
        </row>
        <row r="569">
          <cell r="A569">
            <v>96.7</v>
          </cell>
          <cell r="B569">
            <v>0.56269999999999998</v>
          </cell>
        </row>
        <row r="570">
          <cell r="A570">
            <v>96.8</v>
          </cell>
          <cell r="B570">
            <v>0.56240000000000001</v>
          </cell>
        </row>
        <row r="571">
          <cell r="A571">
            <v>96.9</v>
          </cell>
          <cell r="B571">
            <v>0.56220000000000003</v>
          </cell>
        </row>
        <row r="572">
          <cell r="A572">
            <v>97</v>
          </cell>
          <cell r="B572">
            <v>0.56189999999999996</v>
          </cell>
        </row>
        <row r="573">
          <cell r="A573">
            <v>97.1</v>
          </cell>
          <cell r="B573">
            <v>0.56159999999999999</v>
          </cell>
        </row>
        <row r="574">
          <cell r="A574">
            <v>97.2</v>
          </cell>
          <cell r="B574">
            <v>0.56130000000000002</v>
          </cell>
        </row>
        <row r="575">
          <cell r="A575">
            <v>97.3</v>
          </cell>
          <cell r="B575">
            <v>0.56100000000000005</v>
          </cell>
        </row>
        <row r="576">
          <cell r="A576">
            <v>97.4</v>
          </cell>
          <cell r="B576">
            <v>0.56079999999999997</v>
          </cell>
        </row>
        <row r="577">
          <cell r="A577">
            <v>97.5</v>
          </cell>
          <cell r="B577">
            <v>0.5605</v>
          </cell>
        </row>
        <row r="578">
          <cell r="A578">
            <v>97.6</v>
          </cell>
          <cell r="B578">
            <v>0.56020000000000003</v>
          </cell>
        </row>
        <row r="579">
          <cell r="A579">
            <v>97.7</v>
          </cell>
          <cell r="B579">
            <v>0.55989999999999995</v>
          </cell>
        </row>
        <row r="580">
          <cell r="A580">
            <v>97.8</v>
          </cell>
          <cell r="B580">
            <v>0.55969999999999998</v>
          </cell>
        </row>
        <row r="581">
          <cell r="A581">
            <v>97.9</v>
          </cell>
          <cell r="B581">
            <v>0.55940000000000001</v>
          </cell>
        </row>
        <row r="582">
          <cell r="A582">
            <v>98</v>
          </cell>
          <cell r="B582">
            <v>0.55910000000000004</v>
          </cell>
        </row>
        <row r="583">
          <cell r="A583">
            <v>98.1</v>
          </cell>
          <cell r="B583">
            <v>0.55889999999999995</v>
          </cell>
        </row>
        <row r="584">
          <cell r="A584">
            <v>98.2</v>
          </cell>
          <cell r="B584">
            <v>0.55859999999999999</v>
          </cell>
        </row>
        <row r="585">
          <cell r="A585">
            <v>98.3</v>
          </cell>
          <cell r="B585">
            <v>0.55830000000000002</v>
          </cell>
        </row>
        <row r="586">
          <cell r="A586">
            <v>98.4</v>
          </cell>
          <cell r="B586">
            <v>0.55810000000000004</v>
          </cell>
        </row>
        <row r="587">
          <cell r="A587">
            <v>98.5</v>
          </cell>
          <cell r="B587">
            <v>0.55779999999999996</v>
          </cell>
        </row>
        <row r="588">
          <cell r="A588">
            <v>98.6</v>
          </cell>
          <cell r="B588">
            <v>0.5575</v>
          </cell>
        </row>
        <row r="589">
          <cell r="A589">
            <v>98.7</v>
          </cell>
          <cell r="B589">
            <v>0.55730000000000002</v>
          </cell>
        </row>
        <row r="590">
          <cell r="A590">
            <v>98.8</v>
          </cell>
          <cell r="B590">
            <v>0.55700000000000005</v>
          </cell>
        </row>
        <row r="591">
          <cell r="A591">
            <v>98.9</v>
          </cell>
          <cell r="B591">
            <v>0.55679999999999996</v>
          </cell>
        </row>
        <row r="592">
          <cell r="A592">
            <v>99</v>
          </cell>
          <cell r="B592">
            <v>0.55649999999999999</v>
          </cell>
        </row>
        <row r="593">
          <cell r="A593">
            <v>99.1</v>
          </cell>
          <cell r="B593">
            <v>0.55630000000000002</v>
          </cell>
        </row>
        <row r="594">
          <cell r="A594">
            <v>99.2</v>
          </cell>
          <cell r="B594">
            <v>0.55600000000000005</v>
          </cell>
        </row>
        <row r="595">
          <cell r="A595">
            <v>99.3</v>
          </cell>
          <cell r="B595">
            <v>0.55579999999999996</v>
          </cell>
        </row>
        <row r="596">
          <cell r="A596">
            <v>99.4</v>
          </cell>
          <cell r="B596">
            <v>0.55549999999999999</v>
          </cell>
        </row>
        <row r="597">
          <cell r="A597">
            <v>99.5</v>
          </cell>
          <cell r="B597">
            <v>0.55530000000000002</v>
          </cell>
        </row>
        <row r="598">
          <cell r="A598">
            <v>99.6</v>
          </cell>
          <cell r="B598">
            <v>0.55500000000000005</v>
          </cell>
        </row>
        <row r="599">
          <cell r="A599">
            <v>99.7</v>
          </cell>
          <cell r="B599">
            <v>0.55479999999999996</v>
          </cell>
        </row>
        <row r="600">
          <cell r="A600">
            <v>99.8</v>
          </cell>
          <cell r="B600">
            <v>0.55449999999999999</v>
          </cell>
        </row>
        <row r="601">
          <cell r="A601">
            <v>99.9</v>
          </cell>
          <cell r="B601">
            <v>0.55430000000000001</v>
          </cell>
        </row>
        <row r="602">
          <cell r="A602">
            <v>100</v>
          </cell>
          <cell r="B602">
            <v>0.55400000000000005</v>
          </cell>
        </row>
        <row r="603">
          <cell r="A603">
            <v>100.1</v>
          </cell>
          <cell r="B603">
            <v>0.55379999999999996</v>
          </cell>
        </row>
        <row r="604">
          <cell r="A604">
            <v>100.2</v>
          </cell>
          <cell r="B604">
            <v>0.55359999999999998</v>
          </cell>
        </row>
        <row r="605">
          <cell r="A605">
            <v>100.3</v>
          </cell>
          <cell r="B605">
            <v>0.55330000000000001</v>
          </cell>
        </row>
        <row r="606">
          <cell r="A606">
            <v>100.4</v>
          </cell>
          <cell r="B606">
            <v>0.55310000000000004</v>
          </cell>
        </row>
        <row r="607">
          <cell r="A607">
            <v>100.5</v>
          </cell>
          <cell r="B607">
            <v>0.55289999999999995</v>
          </cell>
        </row>
        <row r="608">
          <cell r="A608">
            <v>100.6</v>
          </cell>
          <cell r="B608">
            <v>0.55259999999999998</v>
          </cell>
        </row>
        <row r="609">
          <cell r="A609">
            <v>100.7</v>
          </cell>
          <cell r="B609">
            <v>0.5524</v>
          </cell>
        </row>
        <row r="610">
          <cell r="A610">
            <v>100.8</v>
          </cell>
          <cell r="B610">
            <v>0.55220000000000002</v>
          </cell>
        </row>
        <row r="611">
          <cell r="A611">
            <v>100.9</v>
          </cell>
          <cell r="B611">
            <v>0.55189999999999995</v>
          </cell>
        </row>
        <row r="612">
          <cell r="A612">
            <v>101</v>
          </cell>
          <cell r="B612">
            <v>0.55169999999999997</v>
          </cell>
        </row>
        <row r="613">
          <cell r="A613">
            <v>101.1</v>
          </cell>
          <cell r="B613">
            <v>0.55149999999999999</v>
          </cell>
        </row>
        <row r="614">
          <cell r="A614">
            <v>101.2</v>
          </cell>
          <cell r="B614">
            <v>0.55130000000000001</v>
          </cell>
        </row>
        <row r="615">
          <cell r="A615">
            <v>101.3</v>
          </cell>
          <cell r="B615">
            <v>0.55100000000000005</v>
          </cell>
        </row>
        <row r="616">
          <cell r="A616">
            <v>101.4</v>
          </cell>
          <cell r="B616">
            <v>0.55079999999999996</v>
          </cell>
        </row>
        <row r="617">
          <cell r="A617">
            <v>101.5</v>
          </cell>
          <cell r="B617">
            <v>0.55059999999999998</v>
          </cell>
        </row>
        <row r="618">
          <cell r="A618">
            <v>101.6</v>
          </cell>
          <cell r="B618">
            <v>0.5504</v>
          </cell>
        </row>
        <row r="619">
          <cell r="A619">
            <v>101.7</v>
          </cell>
          <cell r="B619">
            <v>0.55020000000000002</v>
          </cell>
        </row>
        <row r="620">
          <cell r="A620">
            <v>101.8</v>
          </cell>
          <cell r="B620">
            <v>0.55000000000000004</v>
          </cell>
        </row>
        <row r="621">
          <cell r="A621">
            <v>101.9</v>
          </cell>
          <cell r="B621">
            <v>0.54969999999999997</v>
          </cell>
        </row>
        <row r="622">
          <cell r="A622">
            <v>102</v>
          </cell>
          <cell r="B622">
            <v>0.54949999999999999</v>
          </cell>
        </row>
        <row r="623">
          <cell r="A623">
            <v>102.1</v>
          </cell>
          <cell r="B623">
            <v>0.54930000000000001</v>
          </cell>
        </row>
        <row r="624">
          <cell r="A624">
            <v>102.2</v>
          </cell>
          <cell r="B624">
            <v>0.54910000000000003</v>
          </cell>
        </row>
        <row r="625">
          <cell r="A625">
            <v>102.3</v>
          </cell>
          <cell r="B625">
            <v>0.54890000000000005</v>
          </cell>
        </row>
        <row r="626">
          <cell r="A626">
            <v>102.4</v>
          </cell>
          <cell r="B626">
            <v>0.54869999999999997</v>
          </cell>
        </row>
        <row r="627">
          <cell r="A627">
            <v>102.5</v>
          </cell>
          <cell r="B627">
            <v>0.54849999999999999</v>
          </cell>
        </row>
        <row r="628">
          <cell r="A628">
            <v>102.6</v>
          </cell>
          <cell r="B628">
            <v>0.54830000000000001</v>
          </cell>
        </row>
        <row r="629">
          <cell r="A629">
            <v>102.7</v>
          </cell>
          <cell r="B629">
            <v>0.54810000000000003</v>
          </cell>
        </row>
        <row r="630">
          <cell r="A630">
            <v>102.8</v>
          </cell>
          <cell r="B630">
            <v>0.54790000000000005</v>
          </cell>
        </row>
        <row r="631">
          <cell r="A631">
            <v>102.9</v>
          </cell>
          <cell r="B631">
            <v>0.54769999999999996</v>
          </cell>
        </row>
        <row r="632">
          <cell r="A632">
            <v>103</v>
          </cell>
          <cell r="B632">
            <v>0.54749999999999999</v>
          </cell>
        </row>
        <row r="633">
          <cell r="A633">
            <v>103.1</v>
          </cell>
          <cell r="B633">
            <v>0.54730000000000001</v>
          </cell>
        </row>
        <row r="634">
          <cell r="A634">
            <v>103.2</v>
          </cell>
          <cell r="B634">
            <v>0.54710000000000003</v>
          </cell>
        </row>
        <row r="635">
          <cell r="A635">
            <v>103.3</v>
          </cell>
          <cell r="B635">
            <v>0.54690000000000005</v>
          </cell>
        </row>
        <row r="636">
          <cell r="A636">
            <v>103.4</v>
          </cell>
          <cell r="B636">
            <v>0.54669999999999996</v>
          </cell>
        </row>
        <row r="637">
          <cell r="A637">
            <v>103.5</v>
          </cell>
          <cell r="B637">
            <v>0.54649999999999999</v>
          </cell>
        </row>
        <row r="638">
          <cell r="A638">
            <v>103.6</v>
          </cell>
          <cell r="B638">
            <v>0.54630000000000001</v>
          </cell>
        </row>
        <row r="639">
          <cell r="A639">
            <v>103.7</v>
          </cell>
          <cell r="B639">
            <v>0.54610000000000003</v>
          </cell>
        </row>
        <row r="640">
          <cell r="A640">
            <v>103.8</v>
          </cell>
          <cell r="B640">
            <v>0.54590000000000005</v>
          </cell>
        </row>
        <row r="641">
          <cell r="A641">
            <v>103.9</v>
          </cell>
          <cell r="B641">
            <v>0.54569999999999996</v>
          </cell>
        </row>
        <row r="642">
          <cell r="A642">
            <v>104</v>
          </cell>
          <cell r="B642">
            <v>0.54549999999999998</v>
          </cell>
        </row>
        <row r="643">
          <cell r="A643">
            <v>104.1</v>
          </cell>
          <cell r="B643">
            <v>0.5454</v>
          </cell>
        </row>
        <row r="644">
          <cell r="A644">
            <v>104.2</v>
          </cell>
          <cell r="B644">
            <v>0.54520000000000002</v>
          </cell>
        </row>
        <row r="645">
          <cell r="A645">
            <v>104.3</v>
          </cell>
          <cell r="B645">
            <v>0.54500000000000004</v>
          </cell>
        </row>
        <row r="646">
          <cell r="A646">
            <v>104.4</v>
          </cell>
          <cell r="B646">
            <v>0.54479999999999995</v>
          </cell>
        </row>
        <row r="647">
          <cell r="A647">
            <v>104.5</v>
          </cell>
          <cell r="B647">
            <v>0.54459999999999997</v>
          </cell>
        </row>
        <row r="648">
          <cell r="A648">
            <v>104.6</v>
          </cell>
          <cell r="B648">
            <v>0.5444</v>
          </cell>
        </row>
        <row r="649">
          <cell r="A649">
            <v>104.7</v>
          </cell>
          <cell r="B649">
            <v>0.54430000000000001</v>
          </cell>
        </row>
        <row r="650">
          <cell r="A650">
            <v>104.8</v>
          </cell>
          <cell r="B650">
            <v>0.54410000000000003</v>
          </cell>
        </row>
        <row r="651">
          <cell r="A651">
            <v>104.9</v>
          </cell>
          <cell r="B651">
            <v>0.54390000000000005</v>
          </cell>
        </row>
        <row r="652">
          <cell r="A652">
            <v>105</v>
          </cell>
          <cell r="B652">
            <v>0.54369999999999996</v>
          </cell>
        </row>
        <row r="653">
          <cell r="A653">
            <v>105.1</v>
          </cell>
          <cell r="B653">
            <v>0.54359999999999997</v>
          </cell>
        </row>
        <row r="654">
          <cell r="A654">
            <v>105.2</v>
          </cell>
          <cell r="B654">
            <v>0.54339999999999999</v>
          </cell>
        </row>
        <row r="655">
          <cell r="A655">
            <v>105.3</v>
          </cell>
          <cell r="B655">
            <v>0.54320000000000002</v>
          </cell>
        </row>
        <row r="656">
          <cell r="A656">
            <v>105.4</v>
          </cell>
          <cell r="B656">
            <v>0.54310000000000003</v>
          </cell>
        </row>
        <row r="657">
          <cell r="A657">
            <v>105.5</v>
          </cell>
          <cell r="B657">
            <v>0.54290000000000005</v>
          </cell>
        </row>
        <row r="658">
          <cell r="A658">
            <v>105.6</v>
          </cell>
          <cell r="B658">
            <v>0.54269999999999996</v>
          </cell>
        </row>
        <row r="659">
          <cell r="A659">
            <v>105.7</v>
          </cell>
          <cell r="B659">
            <v>0.54259999999999997</v>
          </cell>
        </row>
        <row r="660">
          <cell r="A660">
            <v>105.8</v>
          </cell>
          <cell r="B660">
            <v>0.54239999999999999</v>
          </cell>
        </row>
        <row r="661">
          <cell r="A661">
            <v>105.9</v>
          </cell>
          <cell r="B661">
            <v>0.54220000000000002</v>
          </cell>
        </row>
        <row r="662">
          <cell r="A662">
            <v>106</v>
          </cell>
          <cell r="B662">
            <v>0.54210000000000003</v>
          </cell>
        </row>
        <row r="663">
          <cell r="A663">
            <v>106.1</v>
          </cell>
          <cell r="B663">
            <v>0.54190000000000005</v>
          </cell>
        </row>
        <row r="664">
          <cell r="A664">
            <v>106.2</v>
          </cell>
          <cell r="B664">
            <v>0.54169999999999996</v>
          </cell>
        </row>
        <row r="665">
          <cell r="A665">
            <v>106.3</v>
          </cell>
          <cell r="B665">
            <v>0.54159999999999997</v>
          </cell>
        </row>
        <row r="666">
          <cell r="A666">
            <v>106.4</v>
          </cell>
          <cell r="B666">
            <v>0.54139999999999999</v>
          </cell>
        </row>
        <row r="667">
          <cell r="A667">
            <v>106.5</v>
          </cell>
          <cell r="B667">
            <v>0.5413</v>
          </cell>
        </row>
        <row r="668">
          <cell r="A668">
            <v>106.6</v>
          </cell>
          <cell r="B668">
            <v>0.54110000000000003</v>
          </cell>
        </row>
        <row r="669">
          <cell r="A669">
            <v>106.7</v>
          </cell>
          <cell r="B669">
            <v>0.54100000000000004</v>
          </cell>
        </row>
        <row r="670">
          <cell r="A670">
            <v>106.8</v>
          </cell>
          <cell r="B670">
            <v>0.54079999999999995</v>
          </cell>
        </row>
        <row r="671">
          <cell r="A671">
            <v>106.9</v>
          </cell>
          <cell r="B671">
            <v>0.54069999999999996</v>
          </cell>
        </row>
        <row r="672">
          <cell r="A672">
            <v>107</v>
          </cell>
          <cell r="B672">
            <v>0.54049999999999998</v>
          </cell>
        </row>
        <row r="673">
          <cell r="A673">
            <v>107.1</v>
          </cell>
          <cell r="B673">
            <v>0.54039999999999999</v>
          </cell>
        </row>
        <row r="674">
          <cell r="A674">
            <v>107.2</v>
          </cell>
          <cell r="B674">
            <v>0.54020000000000001</v>
          </cell>
        </row>
        <row r="675">
          <cell r="A675">
            <v>107.3</v>
          </cell>
          <cell r="B675">
            <v>0.54010000000000002</v>
          </cell>
        </row>
        <row r="676">
          <cell r="A676">
            <v>107.4</v>
          </cell>
          <cell r="B676">
            <v>0.53990000000000005</v>
          </cell>
        </row>
        <row r="677">
          <cell r="A677">
            <v>107.5</v>
          </cell>
          <cell r="B677">
            <v>0.53979999999999995</v>
          </cell>
        </row>
        <row r="678">
          <cell r="A678">
            <v>107.6</v>
          </cell>
          <cell r="B678">
            <v>0.53959999999999997</v>
          </cell>
        </row>
        <row r="679">
          <cell r="A679">
            <v>107.7</v>
          </cell>
          <cell r="B679">
            <v>0.53949999999999998</v>
          </cell>
        </row>
        <row r="680">
          <cell r="A680">
            <v>107.8</v>
          </cell>
          <cell r="B680">
            <v>0.5393</v>
          </cell>
        </row>
        <row r="681">
          <cell r="A681">
            <v>107.9</v>
          </cell>
          <cell r="B681">
            <v>0.53920000000000001</v>
          </cell>
        </row>
        <row r="682">
          <cell r="A682">
            <v>108</v>
          </cell>
          <cell r="B682">
            <v>0.53910000000000002</v>
          </cell>
        </row>
        <row r="683">
          <cell r="A683">
            <v>108.1</v>
          </cell>
          <cell r="B683">
            <v>0.53890000000000005</v>
          </cell>
        </row>
        <row r="684">
          <cell r="A684">
            <v>108.2</v>
          </cell>
          <cell r="B684">
            <v>0.53879999999999995</v>
          </cell>
        </row>
        <row r="685">
          <cell r="A685">
            <v>108.3</v>
          </cell>
          <cell r="B685">
            <v>0.53859999999999997</v>
          </cell>
        </row>
        <row r="686">
          <cell r="A686">
            <v>108.4</v>
          </cell>
          <cell r="B686">
            <v>0.53849999999999998</v>
          </cell>
        </row>
        <row r="687">
          <cell r="A687">
            <v>108.5</v>
          </cell>
          <cell r="B687">
            <v>0.53839999999999999</v>
          </cell>
        </row>
        <row r="688">
          <cell r="A688">
            <v>108.6</v>
          </cell>
          <cell r="B688">
            <v>0.53820000000000001</v>
          </cell>
        </row>
        <row r="689">
          <cell r="A689">
            <v>108.7</v>
          </cell>
          <cell r="B689">
            <v>0.53810000000000002</v>
          </cell>
        </row>
        <row r="690">
          <cell r="A690">
            <v>108.8</v>
          </cell>
          <cell r="B690">
            <v>0.53800000000000003</v>
          </cell>
        </row>
        <row r="691">
          <cell r="A691">
            <v>108.9</v>
          </cell>
          <cell r="B691">
            <v>0.53779999999999994</v>
          </cell>
        </row>
        <row r="692">
          <cell r="A692">
            <v>109</v>
          </cell>
          <cell r="B692">
            <v>0.53769999999999996</v>
          </cell>
        </row>
        <row r="693">
          <cell r="A693">
            <v>109.1</v>
          </cell>
          <cell r="B693">
            <v>0.53759999999999997</v>
          </cell>
        </row>
        <row r="694">
          <cell r="A694">
            <v>109.2</v>
          </cell>
          <cell r="B694">
            <v>0.53759999999999997</v>
          </cell>
        </row>
        <row r="695">
          <cell r="A695">
            <v>109.3</v>
          </cell>
          <cell r="B695">
            <v>0.5373</v>
          </cell>
        </row>
        <row r="696">
          <cell r="A696">
            <v>109.4</v>
          </cell>
          <cell r="B696">
            <v>0.53720000000000001</v>
          </cell>
        </row>
        <row r="697">
          <cell r="A697">
            <v>109.5</v>
          </cell>
          <cell r="B697">
            <v>0.53710000000000002</v>
          </cell>
        </row>
        <row r="698">
          <cell r="A698">
            <v>109.6</v>
          </cell>
          <cell r="B698">
            <v>0.53700000000000003</v>
          </cell>
        </row>
        <row r="699">
          <cell r="A699">
            <v>109.7</v>
          </cell>
          <cell r="B699">
            <v>0.53680000000000005</v>
          </cell>
        </row>
        <row r="700">
          <cell r="A700">
            <v>109.8</v>
          </cell>
          <cell r="B700">
            <v>0.53669999999999995</v>
          </cell>
        </row>
        <row r="701">
          <cell r="A701">
            <v>109.9</v>
          </cell>
          <cell r="B701">
            <v>0.53659999999999997</v>
          </cell>
        </row>
        <row r="702">
          <cell r="A702">
            <v>110</v>
          </cell>
          <cell r="B702">
            <v>0.53649999999999998</v>
          </cell>
        </row>
        <row r="703">
          <cell r="A703">
            <v>110.1</v>
          </cell>
          <cell r="B703">
            <v>0.53639999999999999</v>
          </cell>
        </row>
        <row r="704">
          <cell r="A704">
            <v>110.2</v>
          </cell>
          <cell r="B704">
            <v>0.53620000000000001</v>
          </cell>
        </row>
        <row r="705">
          <cell r="A705">
            <v>110.3</v>
          </cell>
          <cell r="B705">
            <v>0.53610000000000002</v>
          </cell>
        </row>
        <row r="706">
          <cell r="A706">
            <v>110.4</v>
          </cell>
          <cell r="B706">
            <v>0.53600000000000003</v>
          </cell>
        </row>
        <row r="707">
          <cell r="A707">
            <v>110.5</v>
          </cell>
          <cell r="B707">
            <v>0.53590000000000004</v>
          </cell>
        </row>
        <row r="708">
          <cell r="A708">
            <v>110.6</v>
          </cell>
          <cell r="B708">
            <v>0.53580000000000005</v>
          </cell>
        </row>
        <row r="709">
          <cell r="A709">
            <v>110.7</v>
          </cell>
          <cell r="B709">
            <v>0.53569999999999995</v>
          </cell>
        </row>
        <row r="710">
          <cell r="A710">
            <v>110.8</v>
          </cell>
          <cell r="B710">
            <v>0.53559999999999997</v>
          </cell>
        </row>
        <row r="711">
          <cell r="A711">
            <v>110.9</v>
          </cell>
          <cell r="B711">
            <v>0.53539999999999999</v>
          </cell>
        </row>
        <row r="712">
          <cell r="A712">
            <v>111</v>
          </cell>
          <cell r="B712">
            <v>0.5353</v>
          </cell>
        </row>
        <row r="713">
          <cell r="A713">
            <v>111.1</v>
          </cell>
          <cell r="B713">
            <v>0.53520000000000001</v>
          </cell>
        </row>
        <row r="714">
          <cell r="A714">
            <v>111.2</v>
          </cell>
          <cell r="B714">
            <v>0.53510000000000002</v>
          </cell>
        </row>
        <row r="715">
          <cell r="A715">
            <v>111.3</v>
          </cell>
          <cell r="B715">
            <v>0.53500000000000003</v>
          </cell>
        </row>
        <row r="716">
          <cell r="A716">
            <v>111.4</v>
          </cell>
          <cell r="B716">
            <v>0.53490000000000004</v>
          </cell>
        </row>
        <row r="717">
          <cell r="A717">
            <v>111.5</v>
          </cell>
          <cell r="B717">
            <v>0.53480000000000005</v>
          </cell>
        </row>
        <row r="718">
          <cell r="A718">
            <v>111.6</v>
          </cell>
          <cell r="B718">
            <v>0.53469999999999995</v>
          </cell>
        </row>
        <row r="719">
          <cell r="A719">
            <v>111.7</v>
          </cell>
          <cell r="B719">
            <v>0.53459999999999996</v>
          </cell>
        </row>
        <row r="720">
          <cell r="A720">
            <v>111.8</v>
          </cell>
          <cell r="B720">
            <v>0.53449999999999998</v>
          </cell>
        </row>
        <row r="721">
          <cell r="A721">
            <v>111.9</v>
          </cell>
          <cell r="B721">
            <v>0.5343</v>
          </cell>
        </row>
        <row r="722">
          <cell r="A722">
            <v>112</v>
          </cell>
          <cell r="B722">
            <v>0.53420000000000001</v>
          </cell>
        </row>
        <row r="723">
          <cell r="A723">
            <v>112.1</v>
          </cell>
          <cell r="B723">
            <v>0.53410000000000002</v>
          </cell>
        </row>
        <row r="724">
          <cell r="A724">
            <v>112.2</v>
          </cell>
          <cell r="B724">
            <v>0.53400000000000003</v>
          </cell>
        </row>
        <row r="725">
          <cell r="A725">
            <v>112.3</v>
          </cell>
          <cell r="B725">
            <v>0.53390000000000004</v>
          </cell>
        </row>
        <row r="726">
          <cell r="A726">
            <v>112.4</v>
          </cell>
          <cell r="B726">
            <v>0.53380000000000005</v>
          </cell>
        </row>
        <row r="727">
          <cell r="A727">
            <v>112.5</v>
          </cell>
          <cell r="B727">
            <v>0.53369999999999995</v>
          </cell>
        </row>
        <row r="728">
          <cell r="A728">
            <v>112.6</v>
          </cell>
          <cell r="B728">
            <v>0.53359999999999996</v>
          </cell>
        </row>
        <row r="729">
          <cell r="A729">
            <v>112.7</v>
          </cell>
          <cell r="B729">
            <v>0.53349999999999997</v>
          </cell>
        </row>
        <row r="730">
          <cell r="A730">
            <v>112.8</v>
          </cell>
          <cell r="B730">
            <v>0.53339999999999999</v>
          </cell>
        </row>
        <row r="731">
          <cell r="A731">
            <v>112.9</v>
          </cell>
          <cell r="B731">
            <v>0.5333</v>
          </cell>
        </row>
        <row r="732">
          <cell r="A732">
            <v>113</v>
          </cell>
          <cell r="B732">
            <v>0.53320000000000001</v>
          </cell>
        </row>
        <row r="733">
          <cell r="A733">
            <v>113.1</v>
          </cell>
          <cell r="B733">
            <v>0.53310000000000002</v>
          </cell>
        </row>
        <row r="734">
          <cell r="A734">
            <v>113.2</v>
          </cell>
          <cell r="B734">
            <v>0.53300000000000003</v>
          </cell>
        </row>
        <row r="735">
          <cell r="A735">
            <v>113.3</v>
          </cell>
          <cell r="B735">
            <v>0.53290000000000004</v>
          </cell>
        </row>
        <row r="736">
          <cell r="A736">
            <v>113.4</v>
          </cell>
          <cell r="B736">
            <v>0.53280000000000005</v>
          </cell>
        </row>
        <row r="737">
          <cell r="A737">
            <v>113.5</v>
          </cell>
          <cell r="B737">
            <v>0.53280000000000005</v>
          </cell>
        </row>
        <row r="738">
          <cell r="A738">
            <v>113.6</v>
          </cell>
          <cell r="B738">
            <v>0.53269999999999995</v>
          </cell>
        </row>
        <row r="739">
          <cell r="A739">
            <v>113.7</v>
          </cell>
          <cell r="B739">
            <v>0.53259999999999996</v>
          </cell>
        </row>
        <row r="740">
          <cell r="A740">
            <v>113.8</v>
          </cell>
          <cell r="B740">
            <v>0.53249999999999997</v>
          </cell>
        </row>
        <row r="741">
          <cell r="A741">
            <v>113.9</v>
          </cell>
          <cell r="B741">
            <v>0.53239999999999998</v>
          </cell>
        </row>
        <row r="742">
          <cell r="A742">
            <v>114</v>
          </cell>
          <cell r="B742">
            <v>0.5323</v>
          </cell>
        </row>
        <row r="743">
          <cell r="A743">
            <v>114.1</v>
          </cell>
          <cell r="B743">
            <v>0.53220000000000001</v>
          </cell>
        </row>
        <row r="744">
          <cell r="A744">
            <v>114.2</v>
          </cell>
          <cell r="B744">
            <v>0.53210000000000002</v>
          </cell>
        </row>
        <row r="745">
          <cell r="A745">
            <v>114.3</v>
          </cell>
          <cell r="B745">
            <v>0.53200000000000003</v>
          </cell>
        </row>
        <row r="746">
          <cell r="A746">
            <v>114.4</v>
          </cell>
          <cell r="B746">
            <v>0.53190000000000004</v>
          </cell>
        </row>
        <row r="747">
          <cell r="A747">
            <v>114.5</v>
          </cell>
          <cell r="B747">
            <v>0.53180000000000005</v>
          </cell>
        </row>
        <row r="748">
          <cell r="A748">
            <v>114.6</v>
          </cell>
          <cell r="B748">
            <v>0.53169999999999995</v>
          </cell>
        </row>
        <row r="749">
          <cell r="A749">
            <v>114.7</v>
          </cell>
          <cell r="B749">
            <v>0.53159999999999996</v>
          </cell>
        </row>
        <row r="750">
          <cell r="A750">
            <v>114.8</v>
          </cell>
          <cell r="B750">
            <v>0.53159999999999996</v>
          </cell>
        </row>
        <row r="751">
          <cell r="A751">
            <v>114.9</v>
          </cell>
          <cell r="B751">
            <v>0.53149999999999997</v>
          </cell>
        </row>
        <row r="752">
          <cell r="A752">
            <v>115</v>
          </cell>
          <cell r="B752">
            <v>0.53139999999999998</v>
          </cell>
        </row>
        <row r="753">
          <cell r="A753">
            <v>115.1</v>
          </cell>
          <cell r="B753">
            <v>0.53129999999999999</v>
          </cell>
        </row>
        <row r="754">
          <cell r="A754">
            <v>115.2</v>
          </cell>
          <cell r="B754">
            <v>0.53120000000000001</v>
          </cell>
        </row>
        <row r="755">
          <cell r="A755">
            <v>115.3</v>
          </cell>
          <cell r="B755">
            <v>0.53110000000000002</v>
          </cell>
        </row>
        <row r="756">
          <cell r="A756">
            <v>115.4</v>
          </cell>
          <cell r="B756">
            <v>0.53100000000000003</v>
          </cell>
        </row>
        <row r="757">
          <cell r="A757">
            <v>115.5</v>
          </cell>
          <cell r="B757">
            <v>0.53090000000000004</v>
          </cell>
        </row>
        <row r="758">
          <cell r="A758">
            <v>115.6</v>
          </cell>
          <cell r="B758">
            <v>0.53090000000000004</v>
          </cell>
        </row>
        <row r="759">
          <cell r="A759">
            <v>115.7</v>
          </cell>
          <cell r="B759">
            <v>0.53080000000000005</v>
          </cell>
        </row>
        <row r="760">
          <cell r="A760">
            <v>115.8</v>
          </cell>
          <cell r="B760">
            <v>0.53069999999999995</v>
          </cell>
        </row>
        <row r="761">
          <cell r="A761">
            <v>115.9</v>
          </cell>
          <cell r="B761">
            <v>0.53059999999999996</v>
          </cell>
        </row>
        <row r="762">
          <cell r="A762">
            <v>116</v>
          </cell>
          <cell r="B762">
            <v>0.53049999999999997</v>
          </cell>
        </row>
        <row r="763">
          <cell r="A763">
            <v>116.1</v>
          </cell>
          <cell r="B763">
            <v>0.53039999999999998</v>
          </cell>
        </row>
        <row r="764">
          <cell r="A764">
            <v>116.2</v>
          </cell>
          <cell r="B764">
            <v>0.53029999999999999</v>
          </cell>
        </row>
        <row r="765">
          <cell r="A765">
            <v>116.3</v>
          </cell>
          <cell r="B765">
            <v>0.5302</v>
          </cell>
        </row>
        <row r="766">
          <cell r="A766">
            <v>116.4</v>
          </cell>
          <cell r="B766">
            <v>0.5302</v>
          </cell>
        </row>
        <row r="767">
          <cell r="A767">
            <v>116.5</v>
          </cell>
          <cell r="B767">
            <v>0.53010000000000002</v>
          </cell>
        </row>
        <row r="768">
          <cell r="A768">
            <v>116.6</v>
          </cell>
          <cell r="B768">
            <v>0.53</v>
          </cell>
        </row>
        <row r="769">
          <cell r="A769">
            <v>116.7</v>
          </cell>
          <cell r="B769">
            <v>0.52990000000000004</v>
          </cell>
        </row>
        <row r="770">
          <cell r="A770">
            <v>116.8</v>
          </cell>
          <cell r="B770">
            <v>0.52980000000000005</v>
          </cell>
        </row>
        <row r="771">
          <cell r="A771">
            <v>116.9</v>
          </cell>
          <cell r="B771">
            <v>0.52969999999999995</v>
          </cell>
        </row>
        <row r="772">
          <cell r="A772">
            <v>117</v>
          </cell>
          <cell r="B772">
            <v>0.52959999999999996</v>
          </cell>
        </row>
        <row r="773">
          <cell r="A773">
            <v>117.1</v>
          </cell>
          <cell r="B773">
            <v>0.52959999999999996</v>
          </cell>
        </row>
        <row r="774">
          <cell r="A774">
            <v>117.2</v>
          </cell>
          <cell r="B774">
            <v>0.52949999999999997</v>
          </cell>
        </row>
        <row r="775">
          <cell r="A775">
            <v>117.3</v>
          </cell>
          <cell r="B775">
            <v>0.52939999999999998</v>
          </cell>
        </row>
        <row r="776">
          <cell r="A776">
            <v>117.4</v>
          </cell>
          <cell r="B776">
            <v>0.52929999999999999</v>
          </cell>
        </row>
        <row r="777">
          <cell r="A777">
            <v>117.5</v>
          </cell>
          <cell r="B777">
            <v>0.5292</v>
          </cell>
        </row>
        <row r="778">
          <cell r="A778">
            <v>117.6</v>
          </cell>
          <cell r="B778">
            <v>0.52910000000000001</v>
          </cell>
        </row>
        <row r="779">
          <cell r="A779">
            <v>117.7</v>
          </cell>
          <cell r="B779">
            <v>0.52900000000000003</v>
          </cell>
        </row>
        <row r="780">
          <cell r="A780">
            <v>117.8</v>
          </cell>
          <cell r="B780">
            <v>0.52900000000000003</v>
          </cell>
        </row>
        <row r="781">
          <cell r="A781">
            <v>117.9</v>
          </cell>
          <cell r="B781">
            <v>0.52890000000000004</v>
          </cell>
        </row>
        <row r="782">
          <cell r="A782">
            <v>118</v>
          </cell>
          <cell r="B782">
            <v>0.52880000000000005</v>
          </cell>
        </row>
        <row r="783">
          <cell r="A783">
            <v>118.1</v>
          </cell>
          <cell r="B783">
            <v>0.52869999999999995</v>
          </cell>
        </row>
        <row r="784">
          <cell r="A784">
            <v>118.2</v>
          </cell>
          <cell r="B784">
            <v>0.52859999999999996</v>
          </cell>
        </row>
        <row r="785">
          <cell r="A785">
            <v>118.3</v>
          </cell>
          <cell r="B785">
            <v>0.52849999999999997</v>
          </cell>
        </row>
        <row r="786">
          <cell r="A786">
            <v>118.4</v>
          </cell>
          <cell r="B786">
            <v>0.52839999999999998</v>
          </cell>
        </row>
        <row r="787">
          <cell r="A787">
            <v>118.5</v>
          </cell>
          <cell r="B787">
            <v>0.52829999999999999</v>
          </cell>
        </row>
        <row r="788">
          <cell r="A788">
            <v>118.6</v>
          </cell>
          <cell r="B788">
            <v>0.52829999999999999</v>
          </cell>
        </row>
        <row r="789">
          <cell r="A789">
            <v>118.7</v>
          </cell>
          <cell r="B789">
            <v>0.5282</v>
          </cell>
        </row>
        <row r="790">
          <cell r="A790">
            <v>118.8</v>
          </cell>
          <cell r="B790">
            <v>0.52810000000000001</v>
          </cell>
        </row>
        <row r="791">
          <cell r="A791">
            <v>118.9</v>
          </cell>
          <cell r="B791">
            <v>0.52800000000000002</v>
          </cell>
        </row>
        <row r="792">
          <cell r="A792">
            <v>119</v>
          </cell>
          <cell r="B792">
            <v>0.52790000000000004</v>
          </cell>
        </row>
        <row r="793">
          <cell r="A793">
            <v>119.1</v>
          </cell>
          <cell r="B793">
            <v>0.52780000000000005</v>
          </cell>
        </row>
        <row r="794">
          <cell r="A794">
            <v>119.2</v>
          </cell>
          <cell r="B794">
            <v>0.52769999999999995</v>
          </cell>
        </row>
        <row r="795">
          <cell r="A795">
            <v>119.3</v>
          </cell>
          <cell r="B795">
            <v>0.52759999999999996</v>
          </cell>
        </row>
        <row r="796">
          <cell r="A796">
            <v>119.4</v>
          </cell>
          <cell r="B796">
            <v>0.52749999999999997</v>
          </cell>
        </row>
        <row r="797">
          <cell r="A797">
            <v>119.5</v>
          </cell>
          <cell r="B797">
            <v>0.52739999999999998</v>
          </cell>
        </row>
        <row r="798">
          <cell r="A798">
            <v>119.6</v>
          </cell>
          <cell r="B798">
            <v>0.52739999999999998</v>
          </cell>
        </row>
        <row r="799">
          <cell r="A799">
            <v>119.7</v>
          </cell>
          <cell r="B799">
            <v>0.52729999999999999</v>
          </cell>
        </row>
        <row r="800">
          <cell r="A800">
            <v>119.8</v>
          </cell>
          <cell r="B800">
            <v>0.5272</v>
          </cell>
        </row>
        <row r="801">
          <cell r="A801">
            <v>119.9</v>
          </cell>
          <cell r="B801">
            <v>0.52710000000000001</v>
          </cell>
        </row>
        <row r="802">
          <cell r="A802">
            <v>120</v>
          </cell>
          <cell r="B802">
            <v>0.52700000000000002</v>
          </cell>
        </row>
        <row r="803">
          <cell r="A803">
            <v>120.1</v>
          </cell>
          <cell r="B803">
            <v>0.52690000000000003</v>
          </cell>
        </row>
        <row r="804">
          <cell r="A804">
            <v>120.2</v>
          </cell>
          <cell r="B804">
            <v>0.52680000000000005</v>
          </cell>
        </row>
        <row r="805">
          <cell r="A805">
            <v>120.3</v>
          </cell>
          <cell r="B805">
            <v>0.52669999999999995</v>
          </cell>
        </row>
        <row r="806">
          <cell r="A806">
            <v>120.4</v>
          </cell>
          <cell r="B806">
            <v>0.52659999999999996</v>
          </cell>
        </row>
        <row r="807">
          <cell r="A807">
            <v>120.5</v>
          </cell>
          <cell r="B807">
            <v>0.52649999999999997</v>
          </cell>
        </row>
        <row r="808">
          <cell r="A808">
            <v>120.6</v>
          </cell>
          <cell r="B808">
            <v>0.52639999999999998</v>
          </cell>
        </row>
        <row r="809">
          <cell r="A809">
            <v>120.7</v>
          </cell>
          <cell r="B809">
            <v>0.52629999999999999</v>
          </cell>
        </row>
        <row r="810">
          <cell r="A810">
            <v>120.8</v>
          </cell>
          <cell r="B810">
            <v>0.5262</v>
          </cell>
        </row>
        <row r="811">
          <cell r="A811">
            <v>120.9</v>
          </cell>
          <cell r="B811">
            <v>0.52610000000000001</v>
          </cell>
        </row>
        <row r="812">
          <cell r="A812">
            <v>121</v>
          </cell>
          <cell r="B812">
            <v>0.52600000000000002</v>
          </cell>
        </row>
        <row r="813">
          <cell r="A813">
            <v>121.1</v>
          </cell>
          <cell r="B813">
            <v>0.52590000000000003</v>
          </cell>
        </row>
        <row r="814">
          <cell r="A814">
            <v>121.2</v>
          </cell>
          <cell r="B814">
            <v>0.52580000000000005</v>
          </cell>
        </row>
        <row r="815">
          <cell r="A815">
            <v>121.3</v>
          </cell>
          <cell r="B815">
            <v>0.52569999999999995</v>
          </cell>
        </row>
        <row r="816">
          <cell r="A816">
            <v>121.4</v>
          </cell>
          <cell r="B816">
            <v>0.52559999999999996</v>
          </cell>
        </row>
        <row r="817">
          <cell r="A817">
            <v>121.5</v>
          </cell>
          <cell r="B817">
            <v>0.52549999999999997</v>
          </cell>
        </row>
        <row r="818">
          <cell r="A818">
            <v>121.6</v>
          </cell>
          <cell r="B818">
            <v>0.52539999999999998</v>
          </cell>
        </row>
        <row r="819">
          <cell r="A819">
            <v>121.7</v>
          </cell>
          <cell r="B819">
            <v>0.52529999999999999</v>
          </cell>
        </row>
        <row r="820">
          <cell r="A820">
            <v>121.8</v>
          </cell>
          <cell r="B820">
            <v>0.52510000000000001</v>
          </cell>
        </row>
        <row r="821">
          <cell r="A821">
            <v>121.9</v>
          </cell>
          <cell r="B821">
            <v>0.52500000000000002</v>
          </cell>
        </row>
        <row r="822">
          <cell r="A822">
            <v>122</v>
          </cell>
          <cell r="B822">
            <v>0.52490000000000003</v>
          </cell>
        </row>
        <row r="823">
          <cell r="A823">
            <v>122.1</v>
          </cell>
          <cell r="B823">
            <v>0.52480000000000004</v>
          </cell>
        </row>
        <row r="824">
          <cell r="A824">
            <v>122.2</v>
          </cell>
          <cell r="B824">
            <v>0.52470000000000006</v>
          </cell>
        </row>
        <row r="825">
          <cell r="A825">
            <v>122.3</v>
          </cell>
          <cell r="B825">
            <v>0.52459999999999996</v>
          </cell>
        </row>
        <row r="826">
          <cell r="A826">
            <v>122.4</v>
          </cell>
          <cell r="B826">
            <v>0.52449999999999997</v>
          </cell>
        </row>
        <row r="827">
          <cell r="A827">
            <v>122.5</v>
          </cell>
          <cell r="B827">
            <v>0.52429999999999999</v>
          </cell>
        </row>
        <row r="828">
          <cell r="A828">
            <v>122.6</v>
          </cell>
          <cell r="B828">
            <v>0.5242</v>
          </cell>
        </row>
        <row r="829">
          <cell r="A829">
            <v>122.7</v>
          </cell>
          <cell r="B829">
            <v>0.52410000000000001</v>
          </cell>
        </row>
        <row r="830">
          <cell r="A830">
            <v>122.8</v>
          </cell>
          <cell r="B830">
            <v>0.52400000000000002</v>
          </cell>
        </row>
        <row r="831">
          <cell r="A831">
            <v>122.9</v>
          </cell>
          <cell r="B831">
            <v>0.52390000000000003</v>
          </cell>
        </row>
        <row r="832">
          <cell r="A832">
            <v>123</v>
          </cell>
          <cell r="B832">
            <v>0.52370000000000005</v>
          </cell>
        </row>
        <row r="833">
          <cell r="A833">
            <v>123.1</v>
          </cell>
          <cell r="B833">
            <v>0.52359999999999995</v>
          </cell>
        </row>
        <row r="834">
          <cell r="A834">
            <v>123.2</v>
          </cell>
          <cell r="B834">
            <v>0.52349999999999997</v>
          </cell>
        </row>
        <row r="835">
          <cell r="A835">
            <v>123.3</v>
          </cell>
          <cell r="B835">
            <v>0.52339999999999998</v>
          </cell>
        </row>
        <row r="836">
          <cell r="A836">
            <v>123.4</v>
          </cell>
          <cell r="B836">
            <v>0.5232</v>
          </cell>
        </row>
        <row r="837">
          <cell r="A837">
            <v>123.5</v>
          </cell>
          <cell r="B837">
            <v>0.52310000000000001</v>
          </cell>
        </row>
        <row r="838">
          <cell r="A838">
            <v>123.6</v>
          </cell>
          <cell r="B838">
            <v>0.52300000000000002</v>
          </cell>
        </row>
        <row r="839">
          <cell r="A839">
            <v>123.7</v>
          </cell>
          <cell r="B839">
            <v>0.52280000000000004</v>
          </cell>
        </row>
        <row r="840">
          <cell r="A840">
            <v>123.8</v>
          </cell>
          <cell r="B840">
            <v>0.52270000000000005</v>
          </cell>
        </row>
        <row r="841">
          <cell r="A841">
            <v>123.9</v>
          </cell>
          <cell r="B841">
            <v>0.52259999999999995</v>
          </cell>
        </row>
        <row r="842">
          <cell r="A842">
            <v>124</v>
          </cell>
          <cell r="B842">
            <v>0.52239999999999998</v>
          </cell>
        </row>
        <row r="843">
          <cell r="A843">
            <v>124.1</v>
          </cell>
          <cell r="B843">
            <v>0.52229999999999999</v>
          </cell>
        </row>
        <row r="844">
          <cell r="A844">
            <v>124.2</v>
          </cell>
          <cell r="B844">
            <v>0.52210000000000001</v>
          </cell>
        </row>
        <row r="845">
          <cell r="A845">
            <v>124.3</v>
          </cell>
          <cell r="B845">
            <v>0.52200000000000002</v>
          </cell>
        </row>
        <row r="846">
          <cell r="A846">
            <v>124.4</v>
          </cell>
          <cell r="B846">
            <v>0.52190000000000003</v>
          </cell>
        </row>
        <row r="847">
          <cell r="A847">
            <v>124.5</v>
          </cell>
          <cell r="B847">
            <v>0.52170000000000005</v>
          </cell>
        </row>
        <row r="848">
          <cell r="A848">
            <v>124.6</v>
          </cell>
          <cell r="B848">
            <v>0.52159999999999995</v>
          </cell>
        </row>
        <row r="849">
          <cell r="A849">
            <v>124.7</v>
          </cell>
          <cell r="B849">
            <v>0.52139999999999997</v>
          </cell>
        </row>
        <row r="850">
          <cell r="A850">
            <v>124.8</v>
          </cell>
          <cell r="B850">
            <v>0.52129999999999999</v>
          </cell>
        </row>
        <row r="851">
          <cell r="A851">
            <v>124.9</v>
          </cell>
          <cell r="B851">
            <v>0.52110000000000001</v>
          </cell>
        </row>
        <row r="852">
          <cell r="A852">
            <v>125</v>
          </cell>
          <cell r="B852">
            <v>0.52100000000000002</v>
          </cell>
        </row>
        <row r="853">
          <cell r="A853">
            <v>125.1</v>
          </cell>
          <cell r="B853">
            <v>0.52090000000000003</v>
          </cell>
        </row>
        <row r="854">
          <cell r="A854">
            <v>125.2</v>
          </cell>
          <cell r="B854">
            <v>0.52080000000000004</v>
          </cell>
        </row>
        <row r="855">
          <cell r="A855">
            <v>125.3</v>
          </cell>
          <cell r="B855">
            <v>0.52059999999999995</v>
          </cell>
        </row>
        <row r="856">
          <cell r="A856">
            <v>125.4</v>
          </cell>
          <cell r="B856">
            <v>0.52049999999999996</v>
          </cell>
        </row>
        <row r="857">
          <cell r="A857">
            <v>125.5</v>
          </cell>
          <cell r="B857">
            <v>0.52039999999999997</v>
          </cell>
        </row>
        <row r="858">
          <cell r="A858">
            <v>125.6</v>
          </cell>
          <cell r="B858">
            <v>0.52029999999999998</v>
          </cell>
        </row>
        <row r="859">
          <cell r="A859">
            <v>125.7</v>
          </cell>
          <cell r="B859">
            <v>0.5202</v>
          </cell>
        </row>
        <row r="860">
          <cell r="A860">
            <v>125.8</v>
          </cell>
          <cell r="B860">
            <v>0.52</v>
          </cell>
        </row>
        <row r="861">
          <cell r="A861">
            <v>125.9</v>
          </cell>
          <cell r="B861">
            <v>0.51990000000000003</v>
          </cell>
        </row>
        <row r="862">
          <cell r="A862">
            <v>126</v>
          </cell>
          <cell r="B862">
            <v>0.51980000000000004</v>
          </cell>
        </row>
        <row r="863">
          <cell r="A863">
            <v>126.1</v>
          </cell>
          <cell r="B863">
            <v>0.51970000000000005</v>
          </cell>
        </row>
        <row r="864">
          <cell r="A864">
            <v>126.2</v>
          </cell>
          <cell r="B864">
            <v>0.51959999999999995</v>
          </cell>
        </row>
        <row r="865">
          <cell r="A865">
            <v>126.3</v>
          </cell>
          <cell r="B865">
            <v>0.51939999999999997</v>
          </cell>
        </row>
        <row r="866">
          <cell r="A866">
            <v>126.4</v>
          </cell>
          <cell r="B866">
            <v>0.51929999999999998</v>
          </cell>
        </row>
        <row r="867">
          <cell r="A867">
            <v>126.5</v>
          </cell>
          <cell r="B867">
            <v>0.51919999999999999</v>
          </cell>
        </row>
        <row r="868">
          <cell r="A868">
            <v>126.6</v>
          </cell>
          <cell r="B868">
            <v>0.51910000000000001</v>
          </cell>
        </row>
        <row r="869">
          <cell r="A869">
            <v>126.7</v>
          </cell>
          <cell r="B869">
            <v>0.51900000000000002</v>
          </cell>
        </row>
        <row r="870">
          <cell r="A870">
            <v>126.8</v>
          </cell>
          <cell r="B870">
            <v>0.51880000000000004</v>
          </cell>
        </row>
        <row r="871">
          <cell r="A871">
            <v>126.9</v>
          </cell>
          <cell r="B871">
            <v>0.51870000000000005</v>
          </cell>
        </row>
        <row r="872">
          <cell r="A872">
            <v>127</v>
          </cell>
          <cell r="B872">
            <v>0.51859999999999995</v>
          </cell>
        </row>
        <row r="873">
          <cell r="A873">
            <v>127.1</v>
          </cell>
          <cell r="B873">
            <v>0.51849999999999996</v>
          </cell>
        </row>
        <row r="874">
          <cell r="A874">
            <v>127.2</v>
          </cell>
          <cell r="B874">
            <v>0.51839999999999997</v>
          </cell>
        </row>
        <row r="875">
          <cell r="A875">
            <v>127.3</v>
          </cell>
          <cell r="B875">
            <v>0.51819999999999999</v>
          </cell>
        </row>
        <row r="876">
          <cell r="A876">
            <v>127.4</v>
          </cell>
          <cell r="B876">
            <v>0.5181</v>
          </cell>
        </row>
        <row r="877">
          <cell r="A877">
            <v>127.5</v>
          </cell>
          <cell r="B877">
            <v>0.51800000000000002</v>
          </cell>
        </row>
        <row r="878">
          <cell r="A878">
            <v>127.6</v>
          </cell>
          <cell r="B878">
            <v>0.51790000000000003</v>
          </cell>
        </row>
        <row r="879">
          <cell r="A879">
            <v>127.7</v>
          </cell>
          <cell r="B879">
            <v>0.51780000000000004</v>
          </cell>
        </row>
        <row r="880">
          <cell r="A880">
            <v>127.8</v>
          </cell>
          <cell r="B880">
            <v>0.51759999999999995</v>
          </cell>
        </row>
        <row r="881">
          <cell r="A881">
            <v>127.9</v>
          </cell>
          <cell r="B881">
            <v>0.51749999999999996</v>
          </cell>
        </row>
        <row r="882">
          <cell r="A882">
            <v>128</v>
          </cell>
          <cell r="B882">
            <v>0.51739999999999997</v>
          </cell>
        </row>
        <row r="883">
          <cell r="A883">
            <v>128.1</v>
          </cell>
          <cell r="B883">
            <v>0.51729999999999998</v>
          </cell>
        </row>
        <row r="884">
          <cell r="A884">
            <v>128.19999999999999</v>
          </cell>
          <cell r="B884">
            <v>0.51719999999999999</v>
          </cell>
        </row>
        <row r="885">
          <cell r="A885">
            <v>128.30000000000001</v>
          </cell>
          <cell r="B885">
            <v>0.51700000000000002</v>
          </cell>
        </row>
        <row r="886">
          <cell r="A886">
            <v>128.4</v>
          </cell>
          <cell r="B886">
            <v>0.51690000000000003</v>
          </cell>
        </row>
        <row r="887">
          <cell r="A887">
            <v>128.5</v>
          </cell>
          <cell r="B887">
            <v>0.51680000000000004</v>
          </cell>
        </row>
        <row r="888">
          <cell r="A888">
            <v>128.6</v>
          </cell>
          <cell r="B888">
            <v>0.51670000000000005</v>
          </cell>
        </row>
        <row r="889">
          <cell r="A889">
            <v>128.69999999999999</v>
          </cell>
          <cell r="B889">
            <v>0.51659999999999995</v>
          </cell>
        </row>
        <row r="890">
          <cell r="A890">
            <v>128.80000000000001</v>
          </cell>
          <cell r="B890">
            <v>0.51639999999999997</v>
          </cell>
        </row>
        <row r="891">
          <cell r="A891">
            <v>128.9</v>
          </cell>
          <cell r="B891">
            <v>0.51629999999999998</v>
          </cell>
        </row>
        <row r="892">
          <cell r="A892">
            <v>129</v>
          </cell>
          <cell r="B892">
            <v>0.51619999999999999</v>
          </cell>
        </row>
        <row r="893">
          <cell r="A893">
            <v>129.1</v>
          </cell>
          <cell r="B893">
            <v>0.5161</v>
          </cell>
        </row>
        <row r="894">
          <cell r="A894">
            <v>129.19999999999999</v>
          </cell>
          <cell r="B894">
            <v>0.51600000000000001</v>
          </cell>
        </row>
        <row r="895">
          <cell r="A895">
            <v>129.30000000000001</v>
          </cell>
          <cell r="B895">
            <v>0.51580000000000004</v>
          </cell>
        </row>
        <row r="896">
          <cell r="A896">
            <v>129.4</v>
          </cell>
          <cell r="B896">
            <v>0.51570000000000005</v>
          </cell>
        </row>
        <row r="897">
          <cell r="A897">
            <v>129.5</v>
          </cell>
          <cell r="B897">
            <v>0.51559999999999995</v>
          </cell>
        </row>
        <row r="898">
          <cell r="A898">
            <v>129.6</v>
          </cell>
          <cell r="B898">
            <v>0.51549999999999996</v>
          </cell>
        </row>
        <row r="899">
          <cell r="A899">
            <v>129.69999999999999</v>
          </cell>
          <cell r="B899">
            <v>0.51539999999999997</v>
          </cell>
        </row>
        <row r="900">
          <cell r="A900">
            <v>129.80000000000001</v>
          </cell>
          <cell r="B900">
            <v>0.51519999999999999</v>
          </cell>
        </row>
        <row r="901">
          <cell r="A901">
            <v>129.9</v>
          </cell>
          <cell r="B901">
            <v>0.5151</v>
          </cell>
        </row>
        <row r="902">
          <cell r="A902">
            <v>130</v>
          </cell>
          <cell r="B902">
            <v>0.51500000000000001</v>
          </cell>
        </row>
        <row r="903">
          <cell r="A903">
            <v>130.1</v>
          </cell>
          <cell r="B903">
            <v>0.51490000000000002</v>
          </cell>
        </row>
        <row r="904">
          <cell r="A904">
            <v>130.19999999999999</v>
          </cell>
          <cell r="B904">
            <v>0.51470000000000005</v>
          </cell>
        </row>
        <row r="905">
          <cell r="A905">
            <v>130.30000000000001</v>
          </cell>
          <cell r="B905">
            <v>0.51459999999999995</v>
          </cell>
        </row>
        <row r="906">
          <cell r="A906">
            <v>130.4</v>
          </cell>
          <cell r="B906">
            <v>0.51449999999999996</v>
          </cell>
        </row>
        <row r="907">
          <cell r="A907">
            <v>130.5</v>
          </cell>
          <cell r="B907">
            <v>0.51429999999999998</v>
          </cell>
        </row>
        <row r="908">
          <cell r="A908">
            <v>130.6</v>
          </cell>
          <cell r="B908">
            <v>0.51419999999999999</v>
          </cell>
        </row>
        <row r="909">
          <cell r="A909">
            <v>130.69999999999999</v>
          </cell>
          <cell r="B909">
            <v>0.5141</v>
          </cell>
        </row>
        <row r="910">
          <cell r="A910">
            <v>130.80000000000001</v>
          </cell>
          <cell r="B910">
            <v>0.51400000000000001</v>
          </cell>
        </row>
        <row r="911">
          <cell r="A911">
            <v>130.9</v>
          </cell>
          <cell r="B911">
            <v>0.51390000000000002</v>
          </cell>
        </row>
        <row r="912">
          <cell r="A912">
            <v>131</v>
          </cell>
          <cell r="B912">
            <v>0.51380000000000003</v>
          </cell>
        </row>
        <row r="913">
          <cell r="A913">
            <v>131.1</v>
          </cell>
          <cell r="B913">
            <v>0.51370000000000005</v>
          </cell>
        </row>
        <row r="914">
          <cell r="A914">
            <v>131.19999999999999</v>
          </cell>
          <cell r="B914">
            <v>0.51359999999999995</v>
          </cell>
        </row>
        <row r="915">
          <cell r="A915">
            <v>131.30000000000001</v>
          </cell>
          <cell r="B915">
            <v>0.51339999999999997</v>
          </cell>
        </row>
        <row r="916">
          <cell r="A916">
            <v>131.4</v>
          </cell>
          <cell r="B916">
            <v>0.51329999999999998</v>
          </cell>
        </row>
        <row r="917">
          <cell r="A917">
            <v>131.5</v>
          </cell>
          <cell r="B917">
            <v>0.51319999999999999</v>
          </cell>
        </row>
        <row r="918">
          <cell r="A918">
            <v>131.6</v>
          </cell>
          <cell r="B918">
            <v>0.5131</v>
          </cell>
        </row>
        <row r="919">
          <cell r="A919">
            <v>131.69999999999999</v>
          </cell>
          <cell r="B919">
            <v>0.51300000000000001</v>
          </cell>
        </row>
        <row r="920">
          <cell r="A920">
            <v>131.80000000000001</v>
          </cell>
          <cell r="B920">
            <v>0.51280000000000003</v>
          </cell>
        </row>
        <row r="921">
          <cell r="A921">
            <v>131.9</v>
          </cell>
          <cell r="B921">
            <v>0.51270000000000004</v>
          </cell>
        </row>
        <row r="922">
          <cell r="A922">
            <v>132</v>
          </cell>
          <cell r="B922">
            <v>0.51259999999999994</v>
          </cell>
        </row>
        <row r="923">
          <cell r="A923">
            <v>132.1</v>
          </cell>
          <cell r="B923">
            <v>0.51249999999999996</v>
          </cell>
        </row>
        <row r="924">
          <cell r="A924">
            <v>132.19999999999999</v>
          </cell>
          <cell r="B924">
            <v>0.51239999999999997</v>
          </cell>
        </row>
        <row r="925">
          <cell r="A925">
            <v>132.30000000000001</v>
          </cell>
          <cell r="B925">
            <v>0.51219999999999999</v>
          </cell>
        </row>
        <row r="926">
          <cell r="A926">
            <v>132.4</v>
          </cell>
          <cell r="B926">
            <v>0.5121</v>
          </cell>
        </row>
        <row r="927">
          <cell r="A927">
            <v>132.5</v>
          </cell>
          <cell r="B927">
            <v>0.51200000000000001</v>
          </cell>
        </row>
        <row r="928">
          <cell r="A928">
            <v>132.6</v>
          </cell>
          <cell r="B928">
            <v>0.51190000000000002</v>
          </cell>
        </row>
        <row r="929">
          <cell r="A929">
            <v>132.69999999999999</v>
          </cell>
          <cell r="B929">
            <v>0.51180000000000003</v>
          </cell>
        </row>
        <row r="930">
          <cell r="A930">
            <v>132.80000000000001</v>
          </cell>
          <cell r="B930">
            <v>0.51160000000000005</v>
          </cell>
        </row>
        <row r="931">
          <cell r="A931">
            <v>132.9</v>
          </cell>
          <cell r="B931">
            <v>0.51149999999999995</v>
          </cell>
        </row>
        <row r="932">
          <cell r="A932">
            <v>133</v>
          </cell>
          <cell r="B932">
            <v>0.51139999999999997</v>
          </cell>
        </row>
        <row r="933">
          <cell r="A933">
            <v>133.1</v>
          </cell>
          <cell r="B933">
            <v>0.51129999999999998</v>
          </cell>
        </row>
        <row r="934">
          <cell r="A934">
            <v>133.19999999999999</v>
          </cell>
          <cell r="B934">
            <v>0.51119999999999999</v>
          </cell>
        </row>
        <row r="935">
          <cell r="A935">
            <v>133.30000000000001</v>
          </cell>
          <cell r="B935">
            <v>0.51100000000000001</v>
          </cell>
        </row>
        <row r="936">
          <cell r="A936">
            <v>133.4</v>
          </cell>
          <cell r="B936">
            <v>0.51090000000000002</v>
          </cell>
        </row>
        <row r="937">
          <cell r="A937">
            <v>133.5</v>
          </cell>
          <cell r="B937">
            <v>0.51080000000000003</v>
          </cell>
        </row>
        <row r="938">
          <cell r="A938">
            <v>133.6</v>
          </cell>
          <cell r="B938">
            <v>0.51070000000000004</v>
          </cell>
        </row>
        <row r="939">
          <cell r="A939">
            <v>133.69999999999999</v>
          </cell>
          <cell r="B939">
            <v>0.51060000000000005</v>
          </cell>
        </row>
        <row r="940">
          <cell r="A940">
            <v>133.80000000000001</v>
          </cell>
          <cell r="B940">
            <v>0.51039999999999996</v>
          </cell>
        </row>
        <row r="941">
          <cell r="A941">
            <v>133.9</v>
          </cell>
          <cell r="B941">
            <v>0.51029999999999998</v>
          </cell>
        </row>
        <row r="942">
          <cell r="A942">
            <v>134</v>
          </cell>
          <cell r="B942">
            <v>0.51019999999999999</v>
          </cell>
        </row>
        <row r="943">
          <cell r="A943">
            <v>134.1</v>
          </cell>
          <cell r="B943">
            <v>0.5101</v>
          </cell>
        </row>
        <row r="944">
          <cell r="A944">
            <v>134.19999999999999</v>
          </cell>
          <cell r="B944">
            <v>0.51</v>
          </cell>
        </row>
        <row r="945">
          <cell r="A945">
            <v>134.30000000000001</v>
          </cell>
          <cell r="B945">
            <v>0.50980000000000003</v>
          </cell>
        </row>
        <row r="946">
          <cell r="A946">
            <v>134.4</v>
          </cell>
          <cell r="B946">
            <v>0.50970000000000004</v>
          </cell>
        </row>
        <row r="947">
          <cell r="A947">
            <v>134.5</v>
          </cell>
          <cell r="B947">
            <v>0.50960000000000005</v>
          </cell>
        </row>
        <row r="948">
          <cell r="A948">
            <v>134.6</v>
          </cell>
          <cell r="B948">
            <v>0.50949999999999995</v>
          </cell>
        </row>
        <row r="949">
          <cell r="A949">
            <v>134.69999999999999</v>
          </cell>
          <cell r="B949">
            <v>0.50939999999999996</v>
          </cell>
        </row>
        <row r="950">
          <cell r="A950">
            <v>134.80000000000001</v>
          </cell>
          <cell r="B950">
            <v>0.50919999999999999</v>
          </cell>
        </row>
        <row r="951">
          <cell r="A951">
            <v>134.9</v>
          </cell>
          <cell r="B951">
            <v>0.5091</v>
          </cell>
        </row>
        <row r="952">
          <cell r="A952">
            <v>135</v>
          </cell>
          <cell r="B952">
            <v>0.50900000000000001</v>
          </cell>
        </row>
        <row r="953">
          <cell r="A953">
            <v>135.1</v>
          </cell>
          <cell r="B953">
            <v>0.50890000000000002</v>
          </cell>
        </row>
        <row r="954">
          <cell r="A954">
            <v>135.19999999999999</v>
          </cell>
          <cell r="B954">
            <v>0.50880000000000003</v>
          </cell>
        </row>
        <row r="955">
          <cell r="A955">
            <v>135.30000000000001</v>
          </cell>
          <cell r="B955">
            <v>0.50860000000000005</v>
          </cell>
        </row>
        <row r="956">
          <cell r="A956">
            <v>135.4</v>
          </cell>
          <cell r="B956">
            <v>0.50849999999999995</v>
          </cell>
        </row>
        <row r="957">
          <cell r="A957">
            <v>135.5</v>
          </cell>
          <cell r="B957">
            <v>0.50839999999999996</v>
          </cell>
        </row>
        <row r="958">
          <cell r="A958">
            <v>135.6</v>
          </cell>
          <cell r="B958">
            <v>0.50829999999999997</v>
          </cell>
        </row>
        <row r="959">
          <cell r="A959">
            <v>135.69999999999999</v>
          </cell>
          <cell r="B959">
            <v>0.50819999999999999</v>
          </cell>
        </row>
        <row r="960">
          <cell r="A960">
            <v>135.80000000000001</v>
          </cell>
          <cell r="B960">
            <v>0.50800000000000001</v>
          </cell>
        </row>
        <row r="961">
          <cell r="A961">
            <v>135.9</v>
          </cell>
          <cell r="B961">
            <v>0.50790000000000002</v>
          </cell>
        </row>
        <row r="962">
          <cell r="A962">
            <v>136</v>
          </cell>
          <cell r="B962">
            <v>0.50780000000000003</v>
          </cell>
        </row>
        <row r="963">
          <cell r="A963">
            <v>136.1</v>
          </cell>
          <cell r="B963">
            <v>0.50770000000000004</v>
          </cell>
        </row>
        <row r="964">
          <cell r="A964">
            <v>136.19999999999999</v>
          </cell>
          <cell r="B964">
            <v>0.50760000000000005</v>
          </cell>
        </row>
        <row r="965">
          <cell r="A965">
            <v>136.30000000000001</v>
          </cell>
          <cell r="B965">
            <v>0.50749999999999995</v>
          </cell>
        </row>
        <row r="966">
          <cell r="A966">
            <v>136.4</v>
          </cell>
          <cell r="B966">
            <v>0.50729999999999997</v>
          </cell>
        </row>
        <row r="967">
          <cell r="A967">
            <v>136.5</v>
          </cell>
          <cell r="B967">
            <v>0.50719999999999998</v>
          </cell>
        </row>
        <row r="968">
          <cell r="A968">
            <v>136.6</v>
          </cell>
          <cell r="B968">
            <v>0.5071</v>
          </cell>
        </row>
        <row r="969">
          <cell r="A969">
            <v>136.69999999999999</v>
          </cell>
          <cell r="B969">
            <v>0.50700000000000001</v>
          </cell>
        </row>
        <row r="970">
          <cell r="A970">
            <v>136.80000000000001</v>
          </cell>
          <cell r="B970">
            <v>0.50690000000000002</v>
          </cell>
        </row>
        <row r="971">
          <cell r="A971">
            <v>136.9</v>
          </cell>
          <cell r="B971">
            <v>0.50680000000000003</v>
          </cell>
        </row>
        <row r="972">
          <cell r="A972">
            <v>137</v>
          </cell>
          <cell r="B972">
            <v>0.50670000000000004</v>
          </cell>
        </row>
        <row r="973">
          <cell r="A973">
            <v>137.1</v>
          </cell>
          <cell r="B973">
            <v>0.50660000000000005</v>
          </cell>
        </row>
        <row r="974">
          <cell r="A974">
            <v>137.19999999999999</v>
          </cell>
          <cell r="B974">
            <v>0.50649999999999995</v>
          </cell>
        </row>
        <row r="975">
          <cell r="A975">
            <v>137.30000000000001</v>
          </cell>
          <cell r="B975">
            <v>0.50639999999999996</v>
          </cell>
        </row>
        <row r="976">
          <cell r="A976">
            <v>137.4</v>
          </cell>
          <cell r="B976">
            <v>0.50619999999999998</v>
          </cell>
        </row>
        <row r="977">
          <cell r="A977">
            <v>137.5</v>
          </cell>
          <cell r="B977">
            <v>0.50609999999999999</v>
          </cell>
        </row>
        <row r="978">
          <cell r="A978">
            <v>137.6</v>
          </cell>
          <cell r="B978">
            <v>0.50600000000000001</v>
          </cell>
        </row>
        <row r="979">
          <cell r="A979">
            <v>137.69999999999999</v>
          </cell>
          <cell r="B979">
            <v>0.50590000000000002</v>
          </cell>
        </row>
        <row r="980">
          <cell r="A980">
            <v>137.80000000000001</v>
          </cell>
          <cell r="B980">
            <v>0.50580000000000003</v>
          </cell>
        </row>
        <row r="981">
          <cell r="A981">
            <v>137.9</v>
          </cell>
          <cell r="B981">
            <v>0.50570000000000004</v>
          </cell>
        </row>
        <row r="982">
          <cell r="A982">
            <v>138</v>
          </cell>
          <cell r="B982">
            <v>0.50560000000000005</v>
          </cell>
        </row>
        <row r="983">
          <cell r="A983">
            <v>138.1</v>
          </cell>
          <cell r="B983">
            <v>0.50549999999999995</v>
          </cell>
        </row>
        <row r="984">
          <cell r="A984">
            <v>138.19999999999999</v>
          </cell>
          <cell r="B984">
            <v>0.50539999999999996</v>
          </cell>
        </row>
        <row r="985">
          <cell r="A985">
            <v>138.30000000000001</v>
          </cell>
          <cell r="B985">
            <v>0.50529999999999997</v>
          </cell>
        </row>
        <row r="986">
          <cell r="A986">
            <v>138.4</v>
          </cell>
          <cell r="B986">
            <v>0.50509999999999999</v>
          </cell>
        </row>
        <row r="987">
          <cell r="A987">
            <v>138.5</v>
          </cell>
          <cell r="B987">
            <v>0.505</v>
          </cell>
        </row>
        <row r="988">
          <cell r="A988">
            <v>138.6</v>
          </cell>
          <cell r="B988">
            <v>0.50490000000000002</v>
          </cell>
        </row>
        <row r="989">
          <cell r="A989">
            <v>138.69999999999999</v>
          </cell>
          <cell r="B989">
            <v>0.50480000000000003</v>
          </cell>
        </row>
        <row r="990">
          <cell r="A990">
            <v>138.80000000000001</v>
          </cell>
          <cell r="B990">
            <v>0.50470000000000004</v>
          </cell>
        </row>
        <row r="991">
          <cell r="A991">
            <v>138.9</v>
          </cell>
          <cell r="B991">
            <v>0.50460000000000005</v>
          </cell>
        </row>
        <row r="992">
          <cell r="A992">
            <v>139</v>
          </cell>
          <cell r="B992">
            <v>0.50449999999999995</v>
          </cell>
        </row>
        <row r="993">
          <cell r="A993">
            <v>139.1</v>
          </cell>
          <cell r="B993">
            <v>0.50439999999999996</v>
          </cell>
        </row>
        <row r="994">
          <cell r="A994">
            <v>139.19999999999999</v>
          </cell>
          <cell r="B994">
            <v>0.50429999999999997</v>
          </cell>
        </row>
        <row r="995">
          <cell r="A995">
            <v>139.30000000000001</v>
          </cell>
          <cell r="B995">
            <v>0.50419999999999998</v>
          </cell>
        </row>
        <row r="996">
          <cell r="A996">
            <v>139.4</v>
          </cell>
          <cell r="B996">
            <v>0.504</v>
          </cell>
        </row>
        <row r="997">
          <cell r="A997">
            <v>139.5</v>
          </cell>
          <cell r="B997">
            <v>0.50390000000000001</v>
          </cell>
        </row>
        <row r="998">
          <cell r="A998">
            <v>139.6</v>
          </cell>
          <cell r="B998">
            <v>0.50380000000000003</v>
          </cell>
        </row>
        <row r="999">
          <cell r="A999">
            <v>139.69999999999999</v>
          </cell>
          <cell r="B999">
            <v>0.50370000000000004</v>
          </cell>
        </row>
        <row r="1000">
          <cell r="A1000">
            <v>139.80000000000001</v>
          </cell>
          <cell r="B1000">
            <v>0.50360000000000005</v>
          </cell>
        </row>
        <row r="1001">
          <cell r="A1001">
            <v>139.9</v>
          </cell>
          <cell r="B1001">
            <v>0.50349999999999995</v>
          </cell>
        </row>
        <row r="1002">
          <cell r="A1002">
            <v>140</v>
          </cell>
          <cell r="B1002">
            <v>0.50339999999999996</v>
          </cell>
        </row>
        <row r="1003">
          <cell r="A1003">
            <v>140.1</v>
          </cell>
          <cell r="B1003">
            <v>0.50329999999999997</v>
          </cell>
        </row>
        <row r="1004">
          <cell r="A1004">
            <v>140.19999999999999</v>
          </cell>
          <cell r="B1004">
            <v>0.50319999999999998</v>
          </cell>
        </row>
        <row r="1005">
          <cell r="A1005">
            <v>140.30000000000001</v>
          </cell>
          <cell r="B1005">
            <v>0.50309999999999999</v>
          </cell>
        </row>
        <row r="1006">
          <cell r="A1006">
            <v>140.4</v>
          </cell>
          <cell r="B1006">
            <v>0.50290000000000001</v>
          </cell>
        </row>
        <row r="1007">
          <cell r="A1007">
            <v>140.5</v>
          </cell>
          <cell r="B1007">
            <v>0.50280000000000002</v>
          </cell>
        </row>
        <row r="1008">
          <cell r="A1008">
            <v>140.6</v>
          </cell>
          <cell r="B1008">
            <v>0.50270000000000004</v>
          </cell>
        </row>
        <row r="1009">
          <cell r="A1009">
            <v>140.69999999999999</v>
          </cell>
          <cell r="B1009">
            <v>0.50260000000000005</v>
          </cell>
        </row>
        <row r="1010">
          <cell r="A1010">
            <v>140.80000000000001</v>
          </cell>
          <cell r="B1010">
            <v>0.50249999999999995</v>
          </cell>
        </row>
        <row r="1011">
          <cell r="A1011">
            <v>140.9</v>
          </cell>
          <cell r="B1011">
            <v>0.50239999999999996</v>
          </cell>
        </row>
        <row r="1012">
          <cell r="A1012">
            <v>141</v>
          </cell>
          <cell r="B1012">
            <v>0.50229999999999997</v>
          </cell>
        </row>
        <row r="1013">
          <cell r="A1013">
            <v>141.1</v>
          </cell>
          <cell r="B1013">
            <v>0.50219999999999998</v>
          </cell>
        </row>
        <row r="1014">
          <cell r="A1014">
            <v>141.19999999999999</v>
          </cell>
          <cell r="B1014">
            <v>0.50209999999999999</v>
          </cell>
        </row>
        <row r="1015">
          <cell r="A1015">
            <v>141.30000000000001</v>
          </cell>
          <cell r="B1015">
            <v>0.502</v>
          </cell>
        </row>
        <row r="1016">
          <cell r="A1016">
            <v>141.4</v>
          </cell>
          <cell r="B1016">
            <v>0.50180000000000002</v>
          </cell>
        </row>
        <row r="1017">
          <cell r="A1017">
            <v>141.5</v>
          </cell>
          <cell r="B1017">
            <v>0.50170000000000003</v>
          </cell>
        </row>
        <row r="1018">
          <cell r="A1018">
            <v>141.6</v>
          </cell>
          <cell r="B1018">
            <v>0.50160000000000005</v>
          </cell>
        </row>
        <row r="1019">
          <cell r="A1019">
            <v>141.69999999999999</v>
          </cell>
          <cell r="B1019">
            <v>0.50149999999999995</v>
          </cell>
        </row>
        <row r="1020">
          <cell r="A1020">
            <v>141.80000000000001</v>
          </cell>
          <cell r="B1020">
            <v>0.50139999999999996</v>
          </cell>
        </row>
        <row r="1021">
          <cell r="A1021">
            <v>141.9</v>
          </cell>
          <cell r="B1021">
            <v>0.50129999999999997</v>
          </cell>
        </row>
        <row r="1022">
          <cell r="A1022">
            <v>142</v>
          </cell>
          <cell r="B1022">
            <v>0.50119999999999998</v>
          </cell>
        </row>
        <row r="1023">
          <cell r="A1023">
            <v>142.1</v>
          </cell>
          <cell r="B1023">
            <v>0.50109999999999999</v>
          </cell>
        </row>
        <row r="1024">
          <cell r="A1024">
            <v>142.19999999999999</v>
          </cell>
          <cell r="B1024">
            <v>0.501</v>
          </cell>
        </row>
        <row r="1025">
          <cell r="A1025">
            <v>142.30000000000001</v>
          </cell>
          <cell r="B1025">
            <v>0.50090000000000001</v>
          </cell>
        </row>
        <row r="1026">
          <cell r="A1026">
            <v>142.4</v>
          </cell>
          <cell r="B1026">
            <v>0.50070000000000003</v>
          </cell>
        </row>
        <row r="1027">
          <cell r="A1027">
            <v>142.5</v>
          </cell>
          <cell r="B1027">
            <v>0.50060000000000004</v>
          </cell>
        </row>
        <row r="1028">
          <cell r="A1028">
            <v>142.6</v>
          </cell>
          <cell r="B1028">
            <v>0.50049999999999994</v>
          </cell>
        </row>
        <row r="1029">
          <cell r="A1029">
            <v>142.69999999999999</v>
          </cell>
          <cell r="B1029">
            <v>0.50039999999999996</v>
          </cell>
        </row>
        <row r="1030">
          <cell r="A1030">
            <v>142.80000000000001</v>
          </cell>
          <cell r="B1030">
            <v>0.50029999999999997</v>
          </cell>
        </row>
        <row r="1031">
          <cell r="A1031">
            <v>142.9</v>
          </cell>
          <cell r="B1031">
            <v>0.50019999999999998</v>
          </cell>
        </row>
        <row r="1032">
          <cell r="A1032">
            <v>143</v>
          </cell>
          <cell r="B1032">
            <v>0.50009999999999999</v>
          </cell>
        </row>
        <row r="1033">
          <cell r="A1033">
            <v>143.1</v>
          </cell>
          <cell r="B1033">
            <v>0.5</v>
          </cell>
        </row>
        <row r="1034">
          <cell r="A1034">
            <v>143.19999999999999</v>
          </cell>
          <cell r="B1034">
            <v>0.49990000000000001</v>
          </cell>
        </row>
        <row r="1035">
          <cell r="A1035">
            <v>143.30000000000001</v>
          </cell>
          <cell r="B1035">
            <v>0.49980000000000002</v>
          </cell>
        </row>
        <row r="1036">
          <cell r="A1036">
            <v>143.4</v>
          </cell>
          <cell r="B1036">
            <v>0.49969999999999998</v>
          </cell>
        </row>
        <row r="1037">
          <cell r="A1037">
            <v>143.5</v>
          </cell>
          <cell r="B1037">
            <v>0.4995</v>
          </cell>
        </row>
        <row r="1038">
          <cell r="A1038">
            <v>143.6</v>
          </cell>
          <cell r="B1038">
            <v>0.49940000000000001</v>
          </cell>
        </row>
        <row r="1039">
          <cell r="A1039">
            <v>143.69999999999999</v>
          </cell>
          <cell r="B1039">
            <v>0.49930000000000002</v>
          </cell>
        </row>
        <row r="1040">
          <cell r="A1040">
            <v>143.80000000000001</v>
          </cell>
          <cell r="B1040">
            <v>0.49919999999999998</v>
          </cell>
        </row>
        <row r="1041">
          <cell r="A1041">
            <v>143.9</v>
          </cell>
          <cell r="B1041">
            <v>0.49909999999999999</v>
          </cell>
        </row>
        <row r="1042">
          <cell r="A1042">
            <v>144</v>
          </cell>
          <cell r="B1042">
            <v>0.499</v>
          </cell>
        </row>
        <row r="1043">
          <cell r="A1043">
            <v>144.1</v>
          </cell>
          <cell r="B1043">
            <v>0.49890000000000001</v>
          </cell>
        </row>
        <row r="1044">
          <cell r="A1044">
            <v>144.19999999999999</v>
          </cell>
          <cell r="B1044">
            <v>0.49880000000000002</v>
          </cell>
        </row>
        <row r="1045">
          <cell r="A1045">
            <v>144.30000000000001</v>
          </cell>
          <cell r="B1045">
            <v>0.49869999999999998</v>
          </cell>
        </row>
        <row r="1046">
          <cell r="A1046">
            <v>144.4</v>
          </cell>
          <cell r="B1046">
            <v>0.49859999999999999</v>
          </cell>
        </row>
        <row r="1047">
          <cell r="A1047">
            <v>144.5</v>
          </cell>
          <cell r="B1047">
            <v>0.4985</v>
          </cell>
        </row>
        <row r="1048">
          <cell r="A1048">
            <v>144.6</v>
          </cell>
          <cell r="B1048">
            <v>0.49830000000000002</v>
          </cell>
        </row>
        <row r="1049">
          <cell r="A1049">
            <v>144.69999999999999</v>
          </cell>
          <cell r="B1049">
            <v>0.49819999999999998</v>
          </cell>
        </row>
        <row r="1050">
          <cell r="A1050">
            <v>144.80000000000001</v>
          </cell>
          <cell r="B1050">
            <v>0.49809999999999999</v>
          </cell>
        </row>
        <row r="1051">
          <cell r="A1051">
            <v>144.9</v>
          </cell>
          <cell r="B1051">
            <v>0.498</v>
          </cell>
        </row>
        <row r="1052">
          <cell r="A1052">
            <v>145</v>
          </cell>
          <cell r="B1052">
            <v>0.49790000000000001</v>
          </cell>
        </row>
        <row r="1053">
          <cell r="A1053">
            <v>145.1</v>
          </cell>
          <cell r="B1053">
            <v>0.49780000000000002</v>
          </cell>
        </row>
        <row r="1054">
          <cell r="A1054">
            <v>145.19999999999999</v>
          </cell>
          <cell r="B1054">
            <v>0.49769999999999998</v>
          </cell>
        </row>
        <row r="1055">
          <cell r="A1055">
            <v>145.30000000000001</v>
          </cell>
          <cell r="B1055">
            <v>0.49759999999999999</v>
          </cell>
        </row>
        <row r="1056">
          <cell r="A1056">
            <v>145.4</v>
          </cell>
          <cell r="B1056">
            <v>0.4975</v>
          </cell>
        </row>
        <row r="1057">
          <cell r="A1057">
            <v>145.5</v>
          </cell>
          <cell r="B1057">
            <v>0.49740000000000001</v>
          </cell>
        </row>
        <row r="1058">
          <cell r="A1058">
            <v>145.6</v>
          </cell>
          <cell r="B1058">
            <v>0.49730000000000002</v>
          </cell>
        </row>
        <row r="1059">
          <cell r="A1059">
            <v>145.69999999999999</v>
          </cell>
          <cell r="B1059">
            <v>0.49719999999999998</v>
          </cell>
        </row>
        <row r="1060">
          <cell r="A1060">
            <v>145.80000000000001</v>
          </cell>
          <cell r="B1060">
            <v>0.49709999999999999</v>
          </cell>
        </row>
        <row r="1061">
          <cell r="A1061">
            <v>145.9</v>
          </cell>
          <cell r="B1061">
            <v>0.497</v>
          </cell>
        </row>
        <row r="1062">
          <cell r="A1062">
            <v>146</v>
          </cell>
          <cell r="B1062">
            <v>0.49690000000000001</v>
          </cell>
        </row>
        <row r="1063">
          <cell r="A1063">
            <v>146.1</v>
          </cell>
          <cell r="B1063">
            <v>0.49680000000000002</v>
          </cell>
        </row>
        <row r="1064">
          <cell r="A1064">
            <v>146.19999999999999</v>
          </cell>
          <cell r="B1064">
            <v>0.49669999999999997</v>
          </cell>
        </row>
        <row r="1065">
          <cell r="A1065">
            <v>146.30000000000001</v>
          </cell>
          <cell r="B1065">
            <v>0.49659999999999999</v>
          </cell>
        </row>
        <row r="1066">
          <cell r="A1066">
            <v>146.4</v>
          </cell>
          <cell r="B1066">
            <v>0.4965</v>
          </cell>
        </row>
        <row r="1067">
          <cell r="A1067">
            <v>146.5</v>
          </cell>
          <cell r="B1067">
            <v>0.49640000000000001</v>
          </cell>
        </row>
        <row r="1068">
          <cell r="A1068">
            <v>146.6</v>
          </cell>
          <cell r="B1068">
            <v>0.49630000000000002</v>
          </cell>
        </row>
        <row r="1069">
          <cell r="A1069">
            <v>146.69999999999999</v>
          </cell>
          <cell r="B1069">
            <v>0.49619999999999997</v>
          </cell>
        </row>
        <row r="1070">
          <cell r="A1070">
            <v>146.80000000000001</v>
          </cell>
          <cell r="B1070">
            <v>0.49609999999999999</v>
          </cell>
        </row>
        <row r="1071">
          <cell r="A1071">
            <v>146.9</v>
          </cell>
          <cell r="B1071">
            <v>0.496</v>
          </cell>
        </row>
        <row r="1072">
          <cell r="A1072">
            <v>147</v>
          </cell>
          <cell r="B1072">
            <v>0.49590000000000001</v>
          </cell>
        </row>
        <row r="1073">
          <cell r="A1073">
            <v>147.1</v>
          </cell>
          <cell r="B1073">
            <v>0.49580000000000002</v>
          </cell>
        </row>
        <row r="1074">
          <cell r="A1074">
            <v>147.19999999999999</v>
          </cell>
          <cell r="B1074">
            <v>0.49569999999999997</v>
          </cell>
        </row>
        <row r="1075">
          <cell r="A1075">
            <v>147.30000000000001</v>
          </cell>
          <cell r="B1075">
            <v>0.49559999999999998</v>
          </cell>
        </row>
        <row r="1076">
          <cell r="A1076">
            <v>147.4</v>
          </cell>
          <cell r="B1076">
            <v>0.4955</v>
          </cell>
        </row>
        <row r="1077">
          <cell r="A1077">
            <v>147.5</v>
          </cell>
          <cell r="B1077">
            <v>0.49540000000000001</v>
          </cell>
        </row>
        <row r="1078">
          <cell r="A1078">
            <v>147.6</v>
          </cell>
          <cell r="B1078">
            <v>0.49530000000000002</v>
          </cell>
        </row>
        <row r="1079">
          <cell r="A1079">
            <v>147.69999999999999</v>
          </cell>
          <cell r="B1079">
            <v>0.49519999999999997</v>
          </cell>
        </row>
        <row r="1080">
          <cell r="A1080">
            <v>147.80000000000001</v>
          </cell>
          <cell r="B1080">
            <v>0.49509999999999998</v>
          </cell>
        </row>
        <row r="1081">
          <cell r="A1081">
            <v>147.9</v>
          </cell>
          <cell r="B1081">
            <v>0.495</v>
          </cell>
        </row>
        <row r="1082">
          <cell r="A1082">
            <v>148</v>
          </cell>
          <cell r="B1082">
            <v>0.49490000000000001</v>
          </cell>
        </row>
        <row r="1083">
          <cell r="A1083">
            <v>148.1</v>
          </cell>
          <cell r="B1083">
            <v>0.49480000000000002</v>
          </cell>
        </row>
        <row r="1084">
          <cell r="A1084">
            <v>148.19999999999999</v>
          </cell>
          <cell r="B1084">
            <v>0.49469999999999997</v>
          </cell>
        </row>
        <row r="1085">
          <cell r="A1085">
            <v>148.30000000000001</v>
          </cell>
          <cell r="B1085">
            <v>0.49459999999999998</v>
          </cell>
        </row>
        <row r="1086">
          <cell r="A1086">
            <v>148.4</v>
          </cell>
          <cell r="B1086">
            <v>0.4945</v>
          </cell>
        </row>
        <row r="1087">
          <cell r="A1087">
            <v>148.5</v>
          </cell>
          <cell r="B1087">
            <v>0.49440000000000001</v>
          </cell>
        </row>
        <row r="1088">
          <cell r="A1088">
            <v>148.6</v>
          </cell>
          <cell r="B1088">
            <v>0.49430000000000002</v>
          </cell>
        </row>
        <row r="1089">
          <cell r="A1089">
            <v>148.69999999999999</v>
          </cell>
          <cell r="B1089">
            <v>0.49419999999999997</v>
          </cell>
        </row>
        <row r="1090">
          <cell r="A1090">
            <v>148.80000000000001</v>
          </cell>
          <cell r="B1090">
            <v>0.49409999999999998</v>
          </cell>
        </row>
        <row r="1091">
          <cell r="A1091">
            <v>148.9</v>
          </cell>
          <cell r="B1091">
            <v>0.49399999999999999</v>
          </cell>
        </row>
        <row r="1092">
          <cell r="A1092">
            <v>149</v>
          </cell>
          <cell r="B1092">
            <v>0.49390000000000001</v>
          </cell>
        </row>
        <row r="1093">
          <cell r="A1093">
            <v>149.1</v>
          </cell>
          <cell r="B1093">
            <v>0.49380000000000002</v>
          </cell>
        </row>
        <row r="1094">
          <cell r="A1094">
            <v>149.19999999999999</v>
          </cell>
          <cell r="B1094">
            <v>0.49370000000000003</v>
          </cell>
        </row>
        <row r="1095">
          <cell r="A1095">
            <v>149.30000000000001</v>
          </cell>
          <cell r="B1095">
            <v>0.49359999999999998</v>
          </cell>
        </row>
        <row r="1096">
          <cell r="A1096">
            <v>149.4</v>
          </cell>
          <cell r="B1096">
            <v>0.49349999999999999</v>
          </cell>
        </row>
        <row r="1097">
          <cell r="A1097">
            <v>149.5</v>
          </cell>
          <cell r="B1097">
            <v>0.49340000000000001</v>
          </cell>
        </row>
        <row r="1098">
          <cell r="A1098">
            <v>149.6</v>
          </cell>
          <cell r="B1098">
            <v>0.49330000000000002</v>
          </cell>
        </row>
        <row r="1099">
          <cell r="A1099">
            <v>149.69999999999999</v>
          </cell>
          <cell r="B1099">
            <v>0.49320000000000003</v>
          </cell>
        </row>
        <row r="1100">
          <cell r="A1100">
            <v>149.80000000000001</v>
          </cell>
          <cell r="B1100">
            <v>0.49309999999999998</v>
          </cell>
        </row>
        <row r="1101">
          <cell r="A1101">
            <v>149.9</v>
          </cell>
          <cell r="B1101">
            <v>0.49299999999999999</v>
          </cell>
        </row>
        <row r="1102">
          <cell r="A1102">
            <v>150</v>
          </cell>
          <cell r="B1102">
            <v>0.4929</v>
          </cell>
        </row>
        <row r="1103">
          <cell r="A1103">
            <v>150.1</v>
          </cell>
          <cell r="B1103">
            <v>0.49280000000000002</v>
          </cell>
        </row>
        <row r="1104">
          <cell r="A1104">
            <v>150.19999999999999</v>
          </cell>
          <cell r="B1104">
            <v>0.49270000000000003</v>
          </cell>
        </row>
        <row r="1105">
          <cell r="A1105">
            <v>150.30000000000001</v>
          </cell>
          <cell r="B1105">
            <v>0.49259999999999998</v>
          </cell>
        </row>
        <row r="1106">
          <cell r="A1106">
            <v>150.4</v>
          </cell>
          <cell r="B1106">
            <v>0.49249999999999999</v>
          </cell>
        </row>
        <row r="1107">
          <cell r="A1107">
            <v>150.5</v>
          </cell>
          <cell r="B1107">
            <v>0.4924</v>
          </cell>
        </row>
        <row r="1108">
          <cell r="A1108">
            <v>150.6</v>
          </cell>
          <cell r="B1108">
            <v>0.49230000000000002</v>
          </cell>
        </row>
        <row r="1109">
          <cell r="A1109">
            <v>150.69999999999999</v>
          </cell>
          <cell r="B1109">
            <v>0.49220000000000003</v>
          </cell>
        </row>
        <row r="1110">
          <cell r="A1110">
            <v>150.80000000000001</v>
          </cell>
          <cell r="B1110">
            <v>0.49209999999999998</v>
          </cell>
        </row>
        <row r="1111">
          <cell r="A1111">
            <v>150.9</v>
          </cell>
          <cell r="B1111">
            <v>0.49199999999999999</v>
          </cell>
        </row>
        <row r="1112">
          <cell r="A1112">
            <v>151</v>
          </cell>
          <cell r="B1112">
            <v>0.4919</v>
          </cell>
        </row>
        <row r="1113">
          <cell r="A1113">
            <v>151.1</v>
          </cell>
          <cell r="B1113">
            <v>0.49180000000000001</v>
          </cell>
        </row>
        <row r="1114">
          <cell r="A1114">
            <v>151.19999999999999</v>
          </cell>
          <cell r="B1114">
            <v>0.49170000000000003</v>
          </cell>
        </row>
        <row r="1115">
          <cell r="A1115">
            <v>151.30000000000001</v>
          </cell>
          <cell r="B1115">
            <v>0.49159999999999998</v>
          </cell>
        </row>
        <row r="1116">
          <cell r="A1116">
            <v>151.4</v>
          </cell>
          <cell r="B1116">
            <v>0.49149999999999999</v>
          </cell>
        </row>
        <row r="1117">
          <cell r="A1117">
            <v>151.5</v>
          </cell>
          <cell r="B1117">
            <v>0.4914</v>
          </cell>
        </row>
        <row r="1118">
          <cell r="A1118">
            <v>151.6</v>
          </cell>
          <cell r="B1118">
            <v>0.49130000000000001</v>
          </cell>
        </row>
        <row r="1119">
          <cell r="A1119">
            <v>151.69999999999999</v>
          </cell>
          <cell r="B1119">
            <v>0.49120000000000003</v>
          </cell>
        </row>
        <row r="1120">
          <cell r="A1120">
            <v>151.80000000000001</v>
          </cell>
          <cell r="B1120">
            <v>0.49109999999999998</v>
          </cell>
        </row>
        <row r="1121">
          <cell r="A1121">
            <v>151.9</v>
          </cell>
          <cell r="B1121">
            <v>0.49099999999999999</v>
          </cell>
        </row>
        <row r="1122">
          <cell r="A1122">
            <v>152</v>
          </cell>
          <cell r="B1122">
            <v>0.4909</v>
          </cell>
        </row>
        <row r="1123">
          <cell r="A1123">
            <v>152.1</v>
          </cell>
          <cell r="B1123">
            <v>0.49080000000000001</v>
          </cell>
        </row>
        <row r="1124">
          <cell r="A1124">
            <v>152.19999999999999</v>
          </cell>
          <cell r="B1124">
            <v>0.49070000000000003</v>
          </cell>
        </row>
        <row r="1125">
          <cell r="A1125">
            <v>152.30000000000001</v>
          </cell>
          <cell r="B1125">
            <v>0.49059999999999998</v>
          </cell>
        </row>
        <row r="1126">
          <cell r="A1126">
            <v>152.4</v>
          </cell>
          <cell r="B1126">
            <v>0.49049999999999999</v>
          </cell>
        </row>
        <row r="1127">
          <cell r="A1127">
            <v>152.5</v>
          </cell>
          <cell r="B1127">
            <v>0.4904</v>
          </cell>
        </row>
        <row r="1128">
          <cell r="A1128">
            <v>152.6</v>
          </cell>
          <cell r="B1128">
            <v>0.49030000000000001</v>
          </cell>
        </row>
        <row r="1129">
          <cell r="A1129">
            <v>152.69999999999999</v>
          </cell>
          <cell r="B1129">
            <v>0.49020000000000002</v>
          </cell>
        </row>
        <row r="1130">
          <cell r="A1130">
            <v>152.80000000000001</v>
          </cell>
          <cell r="B1130">
            <v>0.49009999999999998</v>
          </cell>
        </row>
        <row r="1131">
          <cell r="A1131">
            <v>152.9</v>
          </cell>
          <cell r="B1131">
            <v>0.49</v>
          </cell>
        </row>
        <row r="1132">
          <cell r="A1132">
            <v>153</v>
          </cell>
          <cell r="B1132">
            <v>0.4899</v>
          </cell>
        </row>
        <row r="1133">
          <cell r="A1133">
            <v>153.1</v>
          </cell>
          <cell r="B1133">
            <v>0.48980000000000001</v>
          </cell>
        </row>
        <row r="1134">
          <cell r="A1134">
            <v>153.19999999999999</v>
          </cell>
          <cell r="B1134">
            <v>0.48970000000000002</v>
          </cell>
        </row>
        <row r="1135">
          <cell r="A1135">
            <v>153.30000000000001</v>
          </cell>
          <cell r="B1135">
            <v>0.48959999999999998</v>
          </cell>
        </row>
        <row r="1136">
          <cell r="A1136">
            <v>153.4</v>
          </cell>
          <cell r="B1136">
            <v>0.48949999999999999</v>
          </cell>
        </row>
        <row r="1137">
          <cell r="A1137">
            <v>153.5</v>
          </cell>
          <cell r="B1137">
            <v>0.4894</v>
          </cell>
        </row>
        <row r="1138">
          <cell r="A1138">
            <v>153.6</v>
          </cell>
          <cell r="B1138">
            <v>0.48930000000000001</v>
          </cell>
        </row>
        <row r="1139">
          <cell r="A1139">
            <v>153.69999999999999</v>
          </cell>
          <cell r="B1139">
            <v>0.48920000000000002</v>
          </cell>
        </row>
        <row r="1140">
          <cell r="A1140">
            <v>153.80000000000001</v>
          </cell>
          <cell r="B1140">
            <v>0.48909999999999998</v>
          </cell>
        </row>
        <row r="1141">
          <cell r="A1141">
            <v>153.9</v>
          </cell>
          <cell r="B1141">
            <v>0.48899999999999999</v>
          </cell>
        </row>
        <row r="1142">
          <cell r="A1142">
            <v>154</v>
          </cell>
          <cell r="B1142">
            <v>0.4889</v>
          </cell>
        </row>
        <row r="1143">
          <cell r="A1143">
            <v>154.1</v>
          </cell>
          <cell r="B1143">
            <v>0.48880000000000001</v>
          </cell>
        </row>
        <row r="1144">
          <cell r="A1144">
            <v>154.19999999999999</v>
          </cell>
          <cell r="B1144">
            <v>0.48870000000000002</v>
          </cell>
        </row>
        <row r="1145">
          <cell r="A1145">
            <v>154.30000000000001</v>
          </cell>
          <cell r="B1145">
            <v>0.48859999999999998</v>
          </cell>
        </row>
        <row r="1146">
          <cell r="A1146">
            <v>154.4</v>
          </cell>
          <cell r="B1146">
            <v>0.48849999999999999</v>
          </cell>
        </row>
        <row r="1147">
          <cell r="A1147">
            <v>154.5</v>
          </cell>
          <cell r="B1147">
            <v>0.4884</v>
          </cell>
        </row>
        <row r="1148">
          <cell r="A1148">
            <v>154.6</v>
          </cell>
          <cell r="B1148">
            <v>0.48830000000000001</v>
          </cell>
        </row>
        <row r="1149">
          <cell r="A1149">
            <v>154.69999999999999</v>
          </cell>
          <cell r="B1149">
            <v>0.48820000000000002</v>
          </cell>
        </row>
        <row r="1150">
          <cell r="A1150">
            <v>154.80000000000001</v>
          </cell>
          <cell r="B1150">
            <v>0.48809999999999998</v>
          </cell>
        </row>
        <row r="1151">
          <cell r="A1151">
            <v>154.9</v>
          </cell>
          <cell r="B1151">
            <v>0.48799999999999999</v>
          </cell>
        </row>
        <row r="1152">
          <cell r="A1152">
            <v>155</v>
          </cell>
          <cell r="B1152">
            <v>0.4879</v>
          </cell>
        </row>
        <row r="1153">
          <cell r="A1153">
            <v>155.1</v>
          </cell>
          <cell r="B1153">
            <v>0.48780000000000001</v>
          </cell>
        </row>
        <row r="1154">
          <cell r="A1154">
            <v>155.19999999999999</v>
          </cell>
          <cell r="B1154">
            <v>0.48770000000000002</v>
          </cell>
        </row>
        <row r="1155">
          <cell r="A1155">
            <v>155.30000000000001</v>
          </cell>
          <cell r="B1155">
            <v>0.48759999999999998</v>
          </cell>
        </row>
        <row r="1156">
          <cell r="A1156">
            <v>155.4</v>
          </cell>
          <cell r="B1156">
            <v>0.48749999999999999</v>
          </cell>
        </row>
        <row r="1157">
          <cell r="A1157">
            <v>155.5</v>
          </cell>
          <cell r="B1157">
            <v>0.4874</v>
          </cell>
        </row>
        <row r="1158">
          <cell r="A1158">
            <v>155.6</v>
          </cell>
          <cell r="B1158">
            <v>0.4874</v>
          </cell>
        </row>
        <row r="1159">
          <cell r="A1159">
            <v>155.69999999999999</v>
          </cell>
          <cell r="B1159">
            <v>0.48730000000000001</v>
          </cell>
        </row>
        <row r="1160">
          <cell r="A1160">
            <v>155.80000000000001</v>
          </cell>
          <cell r="B1160">
            <v>0.48720000000000002</v>
          </cell>
        </row>
        <row r="1161">
          <cell r="A1161">
            <v>155.9</v>
          </cell>
          <cell r="B1161">
            <v>0.48709999999999998</v>
          </cell>
        </row>
        <row r="1162">
          <cell r="A1162">
            <v>156</v>
          </cell>
          <cell r="B1162">
            <v>0.48699999999999999</v>
          </cell>
        </row>
        <row r="1163">
          <cell r="A1163">
            <v>156.1</v>
          </cell>
          <cell r="B1163">
            <v>0.4869</v>
          </cell>
        </row>
        <row r="1164">
          <cell r="A1164">
            <v>156.19999999999999</v>
          </cell>
          <cell r="B1164">
            <v>0.48680000000000001</v>
          </cell>
        </row>
        <row r="1165">
          <cell r="A1165">
            <v>156.30000000000001</v>
          </cell>
          <cell r="B1165">
            <v>0.48680000000000001</v>
          </cell>
        </row>
        <row r="1166">
          <cell r="A1166">
            <v>156.4</v>
          </cell>
          <cell r="B1166">
            <v>0.48670000000000002</v>
          </cell>
        </row>
        <row r="1167">
          <cell r="A1167">
            <v>156.5</v>
          </cell>
          <cell r="B1167">
            <v>0.48659999999999998</v>
          </cell>
        </row>
        <row r="1168">
          <cell r="A1168">
            <v>156.6</v>
          </cell>
          <cell r="B1168">
            <v>0.48649999999999999</v>
          </cell>
        </row>
        <row r="1169">
          <cell r="A1169">
            <v>156.69999999999999</v>
          </cell>
          <cell r="B1169">
            <v>0.4864</v>
          </cell>
        </row>
        <row r="1170">
          <cell r="A1170">
            <v>156.80000000000001</v>
          </cell>
          <cell r="B1170">
            <v>0.48630000000000001</v>
          </cell>
        </row>
        <row r="1171">
          <cell r="A1171">
            <v>156.9</v>
          </cell>
          <cell r="B1171">
            <v>0.48620000000000002</v>
          </cell>
        </row>
        <row r="1172">
          <cell r="A1172">
            <v>157</v>
          </cell>
          <cell r="B1172">
            <v>0.48609999999999998</v>
          </cell>
        </row>
        <row r="1173">
          <cell r="A1173">
            <v>157.1</v>
          </cell>
          <cell r="B1173">
            <v>0.48599999999999999</v>
          </cell>
        </row>
        <row r="1174">
          <cell r="A1174">
            <v>157.19999999999999</v>
          </cell>
          <cell r="B1174">
            <v>0.4859</v>
          </cell>
        </row>
        <row r="1175">
          <cell r="A1175">
            <v>157.30000000000001</v>
          </cell>
          <cell r="B1175">
            <v>0.4859</v>
          </cell>
        </row>
        <row r="1176">
          <cell r="A1176">
            <v>157.4</v>
          </cell>
          <cell r="B1176">
            <v>0.48580000000000001</v>
          </cell>
        </row>
        <row r="1177">
          <cell r="A1177">
            <v>157.5</v>
          </cell>
          <cell r="B1177">
            <v>0.48570000000000002</v>
          </cell>
        </row>
        <row r="1178">
          <cell r="A1178">
            <v>157.6</v>
          </cell>
          <cell r="B1178">
            <v>0.48559999999999998</v>
          </cell>
        </row>
        <row r="1179">
          <cell r="A1179">
            <v>157.69999999999999</v>
          </cell>
          <cell r="B1179">
            <v>0.48549999999999999</v>
          </cell>
        </row>
        <row r="1180">
          <cell r="A1180">
            <v>157.80000000000001</v>
          </cell>
          <cell r="B1180">
            <v>0.4854</v>
          </cell>
        </row>
        <row r="1181">
          <cell r="A1181">
            <v>157.9</v>
          </cell>
          <cell r="B1181">
            <v>0.48530000000000001</v>
          </cell>
        </row>
        <row r="1182">
          <cell r="A1182">
            <v>158</v>
          </cell>
          <cell r="B1182">
            <v>0.48520000000000002</v>
          </cell>
        </row>
        <row r="1183">
          <cell r="A1183">
            <v>158.1</v>
          </cell>
          <cell r="B1183">
            <v>0.48509999999999998</v>
          </cell>
        </row>
        <row r="1184">
          <cell r="A1184">
            <v>158.19999999999999</v>
          </cell>
          <cell r="B1184">
            <v>0.48499999999999999</v>
          </cell>
        </row>
        <row r="1185">
          <cell r="A1185">
            <v>158.30000000000001</v>
          </cell>
          <cell r="B1185">
            <v>0.48499999999999999</v>
          </cell>
        </row>
        <row r="1186">
          <cell r="A1186">
            <v>158.4</v>
          </cell>
          <cell r="B1186">
            <v>0.4849</v>
          </cell>
        </row>
        <row r="1187">
          <cell r="A1187">
            <v>158.5</v>
          </cell>
          <cell r="B1187">
            <v>0.48480000000000001</v>
          </cell>
        </row>
        <row r="1188">
          <cell r="A1188">
            <v>158.6</v>
          </cell>
          <cell r="B1188">
            <v>0.48470000000000002</v>
          </cell>
        </row>
        <row r="1189">
          <cell r="A1189">
            <v>158.69999999999999</v>
          </cell>
          <cell r="B1189">
            <v>0.48459999999999998</v>
          </cell>
        </row>
        <row r="1190">
          <cell r="A1190">
            <v>158.80000000000001</v>
          </cell>
          <cell r="B1190">
            <v>0.48449999999999999</v>
          </cell>
        </row>
        <row r="1191">
          <cell r="A1191">
            <v>158.9</v>
          </cell>
          <cell r="B1191">
            <v>0.4844</v>
          </cell>
        </row>
        <row r="1192">
          <cell r="A1192">
            <v>159</v>
          </cell>
          <cell r="B1192">
            <v>0.48430000000000001</v>
          </cell>
        </row>
        <row r="1193">
          <cell r="A1193">
            <v>159.1</v>
          </cell>
          <cell r="B1193">
            <v>0.48420000000000002</v>
          </cell>
        </row>
        <row r="1194">
          <cell r="A1194">
            <v>159.19999999999999</v>
          </cell>
          <cell r="B1194">
            <v>0.48409999999999997</v>
          </cell>
        </row>
        <row r="1195">
          <cell r="A1195">
            <v>159.30000000000001</v>
          </cell>
          <cell r="B1195">
            <v>0.48409999999999997</v>
          </cell>
        </row>
        <row r="1196">
          <cell r="A1196">
            <v>159.4</v>
          </cell>
          <cell r="B1196">
            <v>0.48399999999999999</v>
          </cell>
        </row>
        <row r="1197">
          <cell r="A1197">
            <v>159.5</v>
          </cell>
          <cell r="B1197">
            <v>0.4839</v>
          </cell>
        </row>
        <row r="1198">
          <cell r="A1198">
            <v>159.6</v>
          </cell>
          <cell r="B1198">
            <v>0.48380000000000001</v>
          </cell>
        </row>
        <row r="1199">
          <cell r="A1199">
            <v>159.69999999999999</v>
          </cell>
          <cell r="B1199">
            <v>0.48370000000000002</v>
          </cell>
        </row>
        <row r="1200">
          <cell r="A1200">
            <v>159.80000000000001</v>
          </cell>
          <cell r="B1200">
            <v>0.48359999999999997</v>
          </cell>
        </row>
        <row r="1201">
          <cell r="A1201">
            <v>159.9</v>
          </cell>
          <cell r="B1201">
            <v>0.48349999999999999</v>
          </cell>
        </row>
        <row r="1202">
          <cell r="A1202">
            <v>160</v>
          </cell>
          <cell r="B1202">
            <v>0.4834</v>
          </cell>
        </row>
        <row r="1203">
          <cell r="A1203">
            <v>160.1</v>
          </cell>
          <cell r="B1203">
            <v>0.48330000000000001</v>
          </cell>
        </row>
        <row r="1204">
          <cell r="A1204">
            <v>160.19999999999999</v>
          </cell>
          <cell r="B1204">
            <v>0.48320000000000002</v>
          </cell>
        </row>
        <row r="1205">
          <cell r="A1205">
            <v>160.30000000000001</v>
          </cell>
          <cell r="B1205">
            <v>0.48320000000000002</v>
          </cell>
        </row>
        <row r="1206">
          <cell r="A1206">
            <v>160.4</v>
          </cell>
          <cell r="B1206">
            <v>0.48309999999999997</v>
          </cell>
        </row>
        <row r="1207">
          <cell r="A1207">
            <v>160.5</v>
          </cell>
          <cell r="B1207">
            <v>0.48299999999999998</v>
          </cell>
        </row>
        <row r="1208">
          <cell r="A1208">
            <v>160.6</v>
          </cell>
          <cell r="B1208">
            <v>0.4829</v>
          </cell>
        </row>
        <row r="1209">
          <cell r="A1209">
            <v>160.69999999999999</v>
          </cell>
          <cell r="B1209">
            <v>0.48280000000000001</v>
          </cell>
        </row>
        <row r="1210">
          <cell r="A1210">
            <v>160.80000000000001</v>
          </cell>
          <cell r="B1210">
            <v>0.48270000000000002</v>
          </cell>
        </row>
        <row r="1211">
          <cell r="A1211">
            <v>160.9</v>
          </cell>
          <cell r="B1211">
            <v>0.48259999999999997</v>
          </cell>
        </row>
        <row r="1212">
          <cell r="A1212">
            <v>161</v>
          </cell>
          <cell r="B1212">
            <v>0.48249999999999998</v>
          </cell>
        </row>
        <row r="1213">
          <cell r="A1213">
            <v>161.1</v>
          </cell>
          <cell r="B1213">
            <v>0.4824</v>
          </cell>
        </row>
        <row r="1214">
          <cell r="A1214">
            <v>161.19999999999999</v>
          </cell>
          <cell r="B1214">
            <v>0.48230000000000001</v>
          </cell>
        </row>
        <row r="1215">
          <cell r="A1215">
            <v>161.30000000000001</v>
          </cell>
          <cell r="B1215">
            <v>0.48230000000000001</v>
          </cell>
        </row>
        <row r="1216">
          <cell r="A1216">
            <v>161.4</v>
          </cell>
          <cell r="B1216">
            <v>0.48220000000000002</v>
          </cell>
        </row>
        <row r="1217">
          <cell r="A1217">
            <v>161.5</v>
          </cell>
          <cell r="B1217">
            <v>0.48209999999999997</v>
          </cell>
        </row>
        <row r="1218">
          <cell r="A1218">
            <v>161.6</v>
          </cell>
          <cell r="B1218">
            <v>0.48199999999999998</v>
          </cell>
        </row>
        <row r="1219">
          <cell r="A1219">
            <v>161.69999999999999</v>
          </cell>
          <cell r="B1219">
            <v>0.4819</v>
          </cell>
        </row>
        <row r="1220">
          <cell r="A1220">
            <v>161.80000000000001</v>
          </cell>
          <cell r="B1220">
            <v>0.48180000000000001</v>
          </cell>
        </row>
        <row r="1221">
          <cell r="A1221">
            <v>161.9</v>
          </cell>
          <cell r="B1221">
            <v>0.48170000000000002</v>
          </cell>
        </row>
        <row r="1222">
          <cell r="A1222">
            <v>162</v>
          </cell>
          <cell r="B1222">
            <v>0.48159999999999997</v>
          </cell>
        </row>
        <row r="1223">
          <cell r="A1223">
            <v>162.1</v>
          </cell>
          <cell r="B1223">
            <v>0.48149999999999998</v>
          </cell>
        </row>
        <row r="1224">
          <cell r="A1224">
            <v>162.19999999999999</v>
          </cell>
          <cell r="B1224">
            <v>0.48139999999999999</v>
          </cell>
        </row>
        <row r="1225">
          <cell r="A1225">
            <v>162.30000000000001</v>
          </cell>
          <cell r="B1225">
            <v>0.48139999999999999</v>
          </cell>
        </row>
        <row r="1226">
          <cell r="A1226">
            <v>162.4</v>
          </cell>
          <cell r="B1226">
            <v>0.48130000000000001</v>
          </cell>
        </row>
        <row r="1227">
          <cell r="A1227">
            <v>162.5</v>
          </cell>
          <cell r="B1227">
            <v>0.48120000000000002</v>
          </cell>
        </row>
        <row r="1228">
          <cell r="A1228">
            <v>162.6</v>
          </cell>
          <cell r="B1228">
            <v>0.48110000000000003</v>
          </cell>
        </row>
        <row r="1229">
          <cell r="A1229">
            <v>162.69999999999999</v>
          </cell>
          <cell r="B1229">
            <v>0.48099999999999998</v>
          </cell>
        </row>
        <row r="1230">
          <cell r="A1230">
            <v>162.80000000000001</v>
          </cell>
          <cell r="B1230">
            <v>0.48089999999999999</v>
          </cell>
        </row>
        <row r="1231">
          <cell r="A1231">
            <v>162.9</v>
          </cell>
          <cell r="B1231">
            <v>0.48080000000000001</v>
          </cell>
        </row>
        <row r="1232">
          <cell r="A1232">
            <v>163</v>
          </cell>
          <cell r="B1232">
            <v>0.48070000000000002</v>
          </cell>
        </row>
        <row r="1233">
          <cell r="A1233">
            <v>163.1</v>
          </cell>
          <cell r="B1233">
            <v>0.48060000000000003</v>
          </cell>
        </row>
        <row r="1234">
          <cell r="A1234">
            <v>163.19999999999999</v>
          </cell>
          <cell r="B1234">
            <v>0.48049999999999998</v>
          </cell>
        </row>
        <row r="1235">
          <cell r="A1235">
            <v>163.30000000000001</v>
          </cell>
          <cell r="B1235">
            <v>0.48049999999999998</v>
          </cell>
        </row>
        <row r="1236">
          <cell r="A1236">
            <v>163.4</v>
          </cell>
          <cell r="B1236">
            <v>0.48039999999999999</v>
          </cell>
        </row>
        <row r="1237">
          <cell r="A1237">
            <v>163.5</v>
          </cell>
          <cell r="B1237">
            <v>0.4803</v>
          </cell>
        </row>
        <row r="1238">
          <cell r="A1238">
            <v>163.6</v>
          </cell>
          <cell r="B1238">
            <v>0.48020000000000002</v>
          </cell>
        </row>
        <row r="1239">
          <cell r="A1239">
            <v>163.69999999999999</v>
          </cell>
          <cell r="B1239">
            <v>0.48010000000000003</v>
          </cell>
        </row>
        <row r="1240">
          <cell r="A1240">
            <v>163.80000000000001</v>
          </cell>
          <cell r="B1240">
            <v>0.48</v>
          </cell>
        </row>
        <row r="1241">
          <cell r="A1241">
            <v>163.9</v>
          </cell>
          <cell r="B1241">
            <v>0.47989999999999999</v>
          </cell>
        </row>
        <row r="1242">
          <cell r="A1242">
            <v>164</v>
          </cell>
          <cell r="B1242">
            <v>0.4798</v>
          </cell>
        </row>
        <row r="1243">
          <cell r="A1243">
            <v>164.1</v>
          </cell>
          <cell r="B1243">
            <v>0.47970000000000002</v>
          </cell>
        </row>
        <row r="1244">
          <cell r="A1244">
            <v>164.2</v>
          </cell>
          <cell r="B1244">
            <v>0.47960000000000003</v>
          </cell>
        </row>
        <row r="1245">
          <cell r="A1245">
            <v>164.3</v>
          </cell>
          <cell r="B1245">
            <v>0.47960000000000003</v>
          </cell>
        </row>
        <row r="1246">
          <cell r="A1246">
            <v>164.4</v>
          </cell>
          <cell r="B1246">
            <v>0.47949999999999998</v>
          </cell>
        </row>
        <row r="1247">
          <cell r="A1247">
            <v>164.5</v>
          </cell>
          <cell r="B1247">
            <v>0.47939999999999999</v>
          </cell>
        </row>
        <row r="1248">
          <cell r="A1248">
            <v>164.6</v>
          </cell>
          <cell r="B1248">
            <v>0.4793</v>
          </cell>
        </row>
        <row r="1249">
          <cell r="A1249">
            <v>164.7</v>
          </cell>
          <cell r="B1249">
            <v>0.47920000000000001</v>
          </cell>
        </row>
        <row r="1250">
          <cell r="A1250">
            <v>164.8</v>
          </cell>
          <cell r="B1250">
            <v>0.47910000000000003</v>
          </cell>
        </row>
        <row r="1251">
          <cell r="A1251">
            <v>164.9</v>
          </cell>
          <cell r="B1251">
            <v>0.47899999999999998</v>
          </cell>
        </row>
        <row r="1252">
          <cell r="A1252">
            <v>165</v>
          </cell>
          <cell r="B1252">
            <v>0.47889999999999999</v>
          </cell>
        </row>
        <row r="1253">
          <cell r="A1253">
            <v>165.1</v>
          </cell>
          <cell r="B1253">
            <v>0.4788</v>
          </cell>
        </row>
        <row r="1254">
          <cell r="A1254">
            <v>165.2</v>
          </cell>
          <cell r="B1254">
            <v>0.47870000000000001</v>
          </cell>
        </row>
        <row r="1255">
          <cell r="A1255">
            <v>165.3</v>
          </cell>
          <cell r="B1255">
            <v>0.47870000000000001</v>
          </cell>
        </row>
        <row r="1256">
          <cell r="A1256">
            <v>165.4</v>
          </cell>
          <cell r="B1256">
            <v>0.47860000000000003</v>
          </cell>
        </row>
        <row r="1257">
          <cell r="A1257">
            <v>165.5</v>
          </cell>
          <cell r="B1257">
            <v>0.47849999999999998</v>
          </cell>
        </row>
        <row r="1258">
          <cell r="A1258">
            <v>165.6</v>
          </cell>
          <cell r="B1258">
            <v>0.47839999999999999</v>
          </cell>
        </row>
        <row r="1259">
          <cell r="A1259">
            <v>165.7</v>
          </cell>
          <cell r="B1259">
            <v>0.4783</v>
          </cell>
        </row>
        <row r="1260">
          <cell r="A1260">
            <v>165.8</v>
          </cell>
          <cell r="B1260">
            <v>0.47820000000000001</v>
          </cell>
        </row>
        <row r="1261">
          <cell r="A1261">
            <v>165.9</v>
          </cell>
          <cell r="B1261">
            <v>0.47810000000000002</v>
          </cell>
        </row>
        <row r="1262">
          <cell r="A1262">
            <v>166</v>
          </cell>
          <cell r="B1262">
            <v>0.47810000000000002</v>
          </cell>
        </row>
        <row r="1263">
          <cell r="A1263">
            <v>166.1</v>
          </cell>
          <cell r="B1263">
            <v>0.47800999999999999</v>
          </cell>
        </row>
        <row r="1264">
          <cell r="A1264">
            <v>166.2</v>
          </cell>
          <cell r="B1264">
            <v>0.47792000000000001</v>
          </cell>
        </row>
        <row r="1265">
          <cell r="A1265">
            <v>166.3</v>
          </cell>
          <cell r="B1265">
            <v>0.47782999999999998</v>
          </cell>
        </row>
        <row r="1266">
          <cell r="A1266">
            <v>166.4</v>
          </cell>
          <cell r="B1266">
            <v>0.47774</v>
          </cell>
        </row>
        <row r="1267">
          <cell r="A1267">
            <v>166.5</v>
          </cell>
          <cell r="B1267">
            <v>0.47765000000000002</v>
          </cell>
        </row>
        <row r="1268">
          <cell r="A1268">
            <v>166.6</v>
          </cell>
          <cell r="B1268">
            <v>0.47755999999999998</v>
          </cell>
        </row>
        <row r="1269">
          <cell r="A1269">
            <v>166.7</v>
          </cell>
          <cell r="B1269">
            <v>0.47747000000000001</v>
          </cell>
        </row>
        <row r="1270">
          <cell r="A1270">
            <v>166.8</v>
          </cell>
          <cell r="B1270">
            <v>0.47738000000000003</v>
          </cell>
        </row>
        <row r="1271">
          <cell r="A1271">
            <v>166.9</v>
          </cell>
          <cell r="B1271">
            <v>0.47728999999999999</v>
          </cell>
        </row>
        <row r="1272">
          <cell r="A1272">
            <v>167</v>
          </cell>
          <cell r="B1272">
            <v>0.47720000000000001</v>
          </cell>
        </row>
        <row r="1273">
          <cell r="A1273">
            <v>167.1</v>
          </cell>
          <cell r="B1273">
            <v>0.47710999999999998</v>
          </cell>
        </row>
        <row r="1274">
          <cell r="A1274">
            <v>167.2</v>
          </cell>
          <cell r="B1274">
            <v>0.47702</v>
          </cell>
        </row>
        <row r="1275">
          <cell r="A1275">
            <v>167.3</v>
          </cell>
          <cell r="B1275">
            <v>0.47693000000000002</v>
          </cell>
        </row>
        <row r="1276">
          <cell r="A1276">
            <v>167.4</v>
          </cell>
          <cell r="B1276">
            <v>0.47683999999999999</v>
          </cell>
        </row>
        <row r="1277">
          <cell r="A1277">
            <v>167.5</v>
          </cell>
          <cell r="B1277">
            <v>0.47675000000000001</v>
          </cell>
        </row>
        <row r="1278">
          <cell r="A1278">
            <v>167.6</v>
          </cell>
          <cell r="B1278">
            <v>0.47665999999999997</v>
          </cell>
        </row>
        <row r="1279">
          <cell r="A1279">
            <v>167.7</v>
          </cell>
          <cell r="B1279">
            <v>0.47656999999999999</v>
          </cell>
        </row>
        <row r="1280">
          <cell r="A1280">
            <v>167.8</v>
          </cell>
          <cell r="B1280">
            <v>0.47648000000000001</v>
          </cell>
        </row>
        <row r="1281">
          <cell r="A1281">
            <v>167.9</v>
          </cell>
          <cell r="B1281">
            <v>0.47638999999999998</v>
          </cell>
        </row>
        <row r="1282">
          <cell r="A1282">
            <v>168</v>
          </cell>
          <cell r="B1282">
            <v>0.4763</v>
          </cell>
        </row>
        <row r="1283">
          <cell r="A1283">
            <v>168.1</v>
          </cell>
          <cell r="B1283">
            <v>0.47621000000000002</v>
          </cell>
        </row>
        <row r="1284">
          <cell r="A1284">
            <v>168.2</v>
          </cell>
          <cell r="B1284">
            <v>0.47611999999999999</v>
          </cell>
        </row>
        <row r="1285">
          <cell r="A1285">
            <v>168.3</v>
          </cell>
          <cell r="B1285">
            <v>0.47603000000000001</v>
          </cell>
        </row>
        <row r="1286">
          <cell r="A1286">
            <v>168.4</v>
          </cell>
          <cell r="B1286">
            <v>0.47593999999999997</v>
          </cell>
        </row>
        <row r="1287">
          <cell r="A1287">
            <v>168.5</v>
          </cell>
          <cell r="B1287">
            <v>0.47585</v>
          </cell>
        </row>
        <row r="1288">
          <cell r="A1288">
            <v>168.6</v>
          </cell>
          <cell r="B1288">
            <v>0.47576000000000002</v>
          </cell>
        </row>
        <row r="1289">
          <cell r="A1289">
            <v>168.7</v>
          </cell>
          <cell r="B1289">
            <v>0.47566999999999998</v>
          </cell>
        </row>
        <row r="1290">
          <cell r="A1290">
            <v>168.8</v>
          </cell>
          <cell r="B1290">
            <v>0.47558</v>
          </cell>
        </row>
        <row r="1291">
          <cell r="A1291">
            <v>168.9</v>
          </cell>
          <cell r="B1291">
            <v>0.47549000000000002</v>
          </cell>
        </row>
        <row r="1292">
          <cell r="A1292">
            <v>169</v>
          </cell>
          <cell r="B1292">
            <v>0.47539999999999999</v>
          </cell>
        </row>
        <row r="1293">
          <cell r="A1293">
            <v>169.1</v>
          </cell>
          <cell r="B1293">
            <v>0.47531000000000001</v>
          </cell>
        </row>
        <row r="1294">
          <cell r="A1294">
            <v>169.2</v>
          </cell>
          <cell r="B1294">
            <v>0.47521999999999998</v>
          </cell>
        </row>
        <row r="1295">
          <cell r="A1295">
            <v>169.3</v>
          </cell>
          <cell r="B1295">
            <v>0.47513</v>
          </cell>
        </row>
        <row r="1296">
          <cell r="A1296">
            <v>169.4</v>
          </cell>
          <cell r="B1296">
            <v>0.47504000000000002</v>
          </cell>
        </row>
        <row r="1297">
          <cell r="A1297">
            <v>169.5</v>
          </cell>
          <cell r="B1297">
            <v>0.47494999999999998</v>
          </cell>
        </row>
        <row r="1298">
          <cell r="A1298">
            <v>169.6</v>
          </cell>
          <cell r="B1298">
            <v>0.47486</v>
          </cell>
        </row>
        <row r="1299">
          <cell r="A1299">
            <v>169.7</v>
          </cell>
          <cell r="B1299">
            <v>0.47477000000000003</v>
          </cell>
        </row>
        <row r="1300">
          <cell r="A1300">
            <v>169.8</v>
          </cell>
          <cell r="B1300">
            <v>0.47467999999999999</v>
          </cell>
        </row>
        <row r="1301">
          <cell r="A1301">
            <v>169.9</v>
          </cell>
          <cell r="B1301">
            <v>0.47459000000000001</v>
          </cell>
        </row>
        <row r="1302">
          <cell r="A1302">
            <v>170</v>
          </cell>
          <cell r="B1302">
            <v>0.47449999999999998</v>
          </cell>
        </row>
        <row r="1303">
          <cell r="A1303">
            <v>170.1</v>
          </cell>
          <cell r="B1303">
            <v>0.47441</v>
          </cell>
        </row>
        <row r="1304">
          <cell r="A1304">
            <v>170.2</v>
          </cell>
          <cell r="B1304">
            <v>0.47432000000000002</v>
          </cell>
        </row>
        <row r="1305">
          <cell r="A1305">
            <v>170.3</v>
          </cell>
          <cell r="B1305">
            <v>0.47422999999999998</v>
          </cell>
        </row>
        <row r="1306">
          <cell r="A1306">
            <v>170.4</v>
          </cell>
          <cell r="B1306">
            <v>0.47414000000000001</v>
          </cell>
        </row>
        <row r="1307">
          <cell r="A1307">
            <v>170.5</v>
          </cell>
          <cell r="B1307">
            <v>0.47405000000000003</v>
          </cell>
        </row>
        <row r="1308">
          <cell r="A1308">
            <v>170.6</v>
          </cell>
          <cell r="B1308">
            <v>0.47395999999999999</v>
          </cell>
        </row>
        <row r="1309">
          <cell r="A1309">
            <v>170.7</v>
          </cell>
          <cell r="B1309">
            <v>0.47387000000000001</v>
          </cell>
        </row>
        <row r="1310">
          <cell r="A1310">
            <v>170.8</v>
          </cell>
          <cell r="B1310">
            <v>0.47377999999999998</v>
          </cell>
        </row>
        <row r="1311">
          <cell r="A1311">
            <v>170.9</v>
          </cell>
          <cell r="B1311">
            <v>0.47369</v>
          </cell>
        </row>
        <row r="1312">
          <cell r="A1312">
            <v>171</v>
          </cell>
          <cell r="B1312">
            <v>0.47360000000000002</v>
          </cell>
        </row>
        <row r="1313">
          <cell r="A1313">
            <v>171.1</v>
          </cell>
          <cell r="B1313">
            <v>0.47350999999999999</v>
          </cell>
        </row>
        <row r="1314">
          <cell r="A1314">
            <v>171.2</v>
          </cell>
          <cell r="B1314">
            <v>0.47342000000000001</v>
          </cell>
        </row>
        <row r="1315">
          <cell r="A1315">
            <v>171.3</v>
          </cell>
          <cell r="B1315">
            <v>0.47332999999999997</v>
          </cell>
        </row>
        <row r="1316">
          <cell r="A1316">
            <v>171.4</v>
          </cell>
          <cell r="B1316">
            <v>0.47323999999999999</v>
          </cell>
        </row>
        <row r="1317">
          <cell r="A1317">
            <v>171.5</v>
          </cell>
          <cell r="B1317">
            <v>0.47315000000000002</v>
          </cell>
        </row>
        <row r="1318">
          <cell r="A1318">
            <v>171.6</v>
          </cell>
          <cell r="B1318">
            <v>0.47305999999999998</v>
          </cell>
        </row>
        <row r="1319">
          <cell r="A1319">
            <v>171.7</v>
          </cell>
          <cell r="B1319">
            <v>0.47297</v>
          </cell>
        </row>
        <row r="1320">
          <cell r="A1320">
            <v>171.8</v>
          </cell>
          <cell r="B1320">
            <v>0.47288000000000002</v>
          </cell>
        </row>
        <row r="1321">
          <cell r="A1321">
            <v>171.9</v>
          </cell>
          <cell r="B1321">
            <v>0.47278999999999999</v>
          </cell>
        </row>
        <row r="1322">
          <cell r="A1322">
            <v>172</v>
          </cell>
          <cell r="B1322">
            <v>0.47270000000000001</v>
          </cell>
        </row>
        <row r="1323">
          <cell r="A1323">
            <v>172.1</v>
          </cell>
          <cell r="B1323">
            <v>0.47260999999999997</v>
          </cell>
        </row>
        <row r="1324">
          <cell r="A1324">
            <v>172.2</v>
          </cell>
          <cell r="B1324">
            <v>0.47252</v>
          </cell>
        </row>
        <row r="1325">
          <cell r="A1325">
            <v>172.3</v>
          </cell>
          <cell r="B1325">
            <v>0.47243000000000002</v>
          </cell>
        </row>
        <row r="1326">
          <cell r="A1326">
            <v>172.4</v>
          </cell>
          <cell r="B1326">
            <v>0.47233999999999998</v>
          </cell>
        </row>
        <row r="1327">
          <cell r="A1327">
            <v>172.5</v>
          </cell>
          <cell r="B1327">
            <v>0.47225</v>
          </cell>
        </row>
        <row r="1328">
          <cell r="A1328">
            <v>172.6</v>
          </cell>
          <cell r="B1328">
            <v>0.47216000000000002</v>
          </cell>
        </row>
        <row r="1329">
          <cell r="A1329">
            <v>172.7</v>
          </cell>
          <cell r="B1329">
            <v>0.47206999999999999</v>
          </cell>
        </row>
        <row r="1330">
          <cell r="A1330">
            <v>172.8</v>
          </cell>
          <cell r="B1330">
            <v>0.47198000000000001</v>
          </cell>
        </row>
        <row r="1331">
          <cell r="A1331">
            <v>172.9</v>
          </cell>
          <cell r="B1331">
            <v>0.47188999999999998</v>
          </cell>
        </row>
        <row r="1332">
          <cell r="A1332">
            <v>173</v>
          </cell>
          <cell r="B1332">
            <v>0.4718</v>
          </cell>
        </row>
        <row r="1333">
          <cell r="A1333">
            <v>173.1</v>
          </cell>
          <cell r="B1333">
            <v>0.47171000000000002</v>
          </cell>
        </row>
        <row r="1334">
          <cell r="A1334">
            <v>173.2</v>
          </cell>
          <cell r="B1334">
            <v>0.47161999999999998</v>
          </cell>
        </row>
        <row r="1335">
          <cell r="A1335">
            <v>173.3</v>
          </cell>
          <cell r="B1335">
            <v>0.47153</v>
          </cell>
        </row>
        <row r="1336">
          <cell r="A1336">
            <v>173.4</v>
          </cell>
          <cell r="B1336">
            <v>0.47144000000000003</v>
          </cell>
        </row>
        <row r="1337">
          <cell r="A1337">
            <v>173.5</v>
          </cell>
          <cell r="B1337">
            <v>0.47134999999999999</v>
          </cell>
        </row>
        <row r="1338">
          <cell r="A1338">
            <v>173.6</v>
          </cell>
          <cell r="B1338">
            <v>0.47126000000000001</v>
          </cell>
        </row>
        <row r="1339">
          <cell r="A1339">
            <v>173.7</v>
          </cell>
          <cell r="B1339">
            <v>0.47116999999999998</v>
          </cell>
        </row>
        <row r="1340">
          <cell r="A1340">
            <v>173.8</v>
          </cell>
          <cell r="B1340">
            <v>0.47108</v>
          </cell>
        </row>
        <row r="1341">
          <cell r="A1341">
            <v>173.9</v>
          </cell>
          <cell r="B1341">
            <v>0.47099000000000002</v>
          </cell>
        </row>
        <row r="1342">
          <cell r="A1342">
            <v>174</v>
          </cell>
          <cell r="B1342">
            <v>0.47089999999999999</v>
          </cell>
        </row>
        <row r="1343">
          <cell r="A1343">
            <v>174.1</v>
          </cell>
          <cell r="B1343">
            <v>0.47081000000000001</v>
          </cell>
        </row>
        <row r="1344">
          <cell r="A1344">
            <v>174.2</v>
          </cell>
          <cell r="B1344">
            <v>0.47072000000000003</v>
          </cell>
        </row>
        <row r="1345">
          <cell r="A1345">
            <v>174.3</v>
          </cell>
          <cell r="B1345">
            <v>0.47062999999999999</v>
          </cell>
        </row>
        <row r="1346">
          <cell r="A1346">
            <v>174.4</v>
          </cell>
          <cell r="B1346">
            <v>0.47054000000000001</v>
          </cell>
        </row>
        <row r="1347">
          <cell r="A1347">
            <v>174.5</v>
          </cell>
          <cell r="B1347">
            <v>0.47044999999999998</v>
          </cell>
        </row>
        <row r="1348">
          <cell r="A1348">
            <v>174.6</v>
          </cell>
          <cell r="B1348">
            <v>0.47036</v>
          </cell>
        </row>
        <row r="1349">
          <cell r="A1349">
            <v>174.7</v>
          </cell>
          <cell r="B1349">
            <v>0.47027000000000002</v>
          </cell>
        </row>
        <row r="1350">
          <cell r="A1350">
            <v>174.8</v>
          </cell>
          <cell r="B1350">
            <v>0.47017999999999999</v>
          </cell>
        </row>
        <row r="1351">
          <cell r="A1351">
            <v>174.9</v>
          </cell>
          <cell r="B1351">
            <v>0.47009000000000001</v>
          </cell>
        </row>
        <row r="1352">
          <cell r="A1352">
            <v>175</v>
          </cell>
          <cell r="B1352">
            <v>0.47</v>
          </cell>
        </row>
        <row r="1353">
          <cell r="A1353">
            <v>175.1</v>
          </cell>
          <cell r="B1353">
            <v>0.46990999999999999</v>
          </cell>
        </row>
        <row r="1354">
          <cell r="A1354">
            <v>175.2</v>
          </cell>
          <cell r="B1354">
            <v>0.46982000000000002</v>
          </cell>
        </row>
        <row r="1355">
          <cell r="A1355">
            <v>175.3</v>
          </cell>
          <cell r="B1355">
            <v>0.46972999999999998</v>
          </cell>
        </row>
        <row r="1356">
          <cell r="A1356">
            <v>175.4</v>
          </cell>
          <cell r="B1356">
            <v>0.46964</v>
          </cell>
        </row>
        <row r="1357">
          <cell r="A1357">
            <v>175.5</v>
          </cell>
          <cell r="B1357">
            <v>0.46955000000000002</v>
          </cell>
        </row>
        <row r="1358">
          <cell r="A1358">
            <v>175.6</v>
          </cell>
          <cell r="B1358">
            <v>0.46945999999999999</v>
          </cell>
        </row>
        <row r="1359">
          <cell r="A1359">
            <v>175.7</v>
          </cell>
          <cell r="B1359">
            <v>0.46937000000000001</v>
          </cell>
        </row>
        <row r="1360">
          <cell r="A1360">
            <v>175.8</v>
          </cell>
          <cell r="B1360">
            <v>0.46927999999999997</v>
          </cell>
        </row>
        <row r="1361">
          <cell r="A1361">
            <v>175.9</v>
          </cell>
          <cell r="B1361">
            <v>0.46919</v>
          </cell>
        </row>
        <row r="1362">
          <cell r="A1362">
            <v>176</v>
          </cell>
          <cell r="B1362">
            <v>0.46910000000000002</v>
          </cell>
        </row>
        <row r="1363">
          <cell r="A1363">
            <v>176.1</v>
          </cell>
          <cell r="B1363">
            <v>0.46900999999999998</v>
          </cell>
        </row>
        <row r="1364">
          <cell r="A1364">
            <v>176.2</v>
          </cell>
          <cell r="B1364">
            <v>0.46892</v>
          </cell>
        </row>
        <row r="1365">
          <cell r="A1365">
            <v>176.3</v>
          </cell>
          <cell r="B1365">
            <v>0.46883000000000002</v>
          </cell>
        </row>
        <row r="1366">
          <cell r="A1366">
            <v>176.4</v>
          </cell>
          <cell r="B1366">
            <v>0.46873999999999999</v>
          </cell>
        </row>
        <row r="1367">
          <cell r="A1367">
            <v>176.5</v>
          </cell>
          <cell r="B1367">
            <v>0.46865000000000001</v>
          </cell>
        </row>
        <row r="1368">
          <cell r="A1368">
            <v>176.6</v>
          </cell>
          <cell r="B1368">
            <v>0.46855999999999998</v>
          </cell>
        </row>
        <row r="1369">
          <cell r="A1369">
            <v>176.7</v>
          </cell>
          <cell r="B1369">
            <v>0.46847</v>
          </cell>
        </row>
        <row r="1370">
          <cell r="A1370">
            <v>176.8</v>
          </cell>
          <cell r="B1370">
            <v>0.46838000000000002</v>
          </cell>
        </row>
        <row r="1371">
          <cell r="A1371">
            <v>176.9</v>
          </cell>
          <cell r="B1371">
            <v>0.46828999999999998</v>
          </cell>
        </row>
        <row r="1372">
          <cell r="A1372">
            <v>177</v>
          </cell>
          <cell r="B1372">
            <v>0.46820000000000001</v>
          </cell>
        </row>
        <row r="1373">
          <cell r="A1373">
            <v>177.1</v>
          </cell>
          <cell r="B1373">
            <v>0.46811000000000003</v>
          </cell>
        </row>
        <row r="1374">
          <cell r="A1374">
            <v>177.2</v>
          </cell>
          <cell r="B1374">
            <v>0.46801999999999999</v>
          </cell>
        </row>
        <row r="1375">
          <cell r="A1375">
            <v>177.3</v>
          </cell>
          <cell r="B1375">
            <v>0.46793000000000001</v>
          </cell>
        </row>
        <row r="1376">
          <cell r="A1376">
            <v>177.4</v>
          </cell>
          <cell r="B1376">
            <v>0.46783999999999998</v>
          </cell>
        </row>
        <row r="1377">
          <cell r="A1377">
            <v>177.5</v>
          </cell>
          <cell r="B1377">
            <v>0.46775</v>
          </cell>
        </row>
        <row r="1378">
          <cell r="A1378">
            <v>177.6</v>
          </cell>
          <cell r="B1378">
            <v>0.46766000000000002</v>
          </cell>
        </row>
        <row r="1379">
          <cell r="A1379">
            <v>177.7</v>
          </cell>
          <cell r="B1379">
            <v>0.46756999999999999</v>
          </cell>
        </row>
        <row r="1380">
          <cell r="A1380">
            <v>177.8</v>
          </cell>
          <cell r="B1380">
            <v>0.46748000000000001</v>
          </cell>
        </row>
        <row r="1381">
          <cell r="A1381">
            <v>177.9</v>
          </cell>
          <cell r="B1381">
            <v>0.46739000000000003</v>
          </cell>
        </row>
        <row r="1382">
          <cell r="A1382">
            <v>178</v>
          </cell>
          <cell r="B1382">
            <v>0.46729999999999999</v>
          </cell>
        </row>
        <row r="1383">
          <cell r="A1383">
            <v>178.1</v>
          </cell>
          <cell r="B1383">
            <v>0.46721000000000001</v>
          </cell>
        </row>
        <row r="1384">
          <cell r="A1384">
            <v>178.2</v>
          </cell>
          <cell r="B1384">
            <v>0.46711999999999998</v>
          </cell>
        </row>
        <row r="1385">
          <cell r="A1385">
            <v>178.3</v>
          </cell>
          <cell r="B1385">
            <v>0.46703</v>
          </cell>
        </row>
        <row r="1386">
          <cell r="A1386">
            <v>178.4</v>
          </cell>
          <cell r="B1386">
            <v>0.46694000000000002</v>
          </cell>
        </row>
        <row r="1387">
          <cell r="A1387">
            <v>178.5</v>
          </cell>
          <cell r="B1387">
            <v>0.46684999999999999</v>
          </cell>
        </row>
        <row r="1388">
          <cell r="A1388">
            <v>178.6</v>
          </cell>
          <cell r="B1388">
            <v>0.46676000000000001</v>
          </cell>
        </row>
        <row r="1389">
          <cell r="A1389">
            <v>178.7</v>
          </cell>
          <cell r="B1389">
            <v>0.46666999999999997</v>
          </cell>
        </row>
        <row r="1390">
          <cell r="A1390">
            <v>178.8</v>
          </cell>
          <cell r="B1390">
            <v>0.46657999999999999</v>
          </cell>
        </row>
        <row r="1391">
          <cell r="A1391">
            <v>178.9</v>
          </cell>
          <cell r="B1391">
            <v>0.46649000000000002</v>
          </cell>
        </row>
        <row r="1392">
          <cell r="A1392">
            <v>179</v>
          </cell>
          <cell r="B1392">
            <v>0.46639999999999998</v>
          </cell>
        </row>
        <row r="1393">
          <cell r="A1393">
            <v>179.1</v>
          </cell>
          <cell r="B1393">
            <v>0.46631</v>
          </cell>
        </row>
        <row r="1394">
          <cell r="A1394">
            <v>179.2</v>
          </cell>
          <cell r="B1394">
            <v>0.46622000000000002</v>
          </cell>
        </row>
        <row r="1395">
          <cell r="A1395">
            <v>179.3</v>
          </cell>
          <cell r="B1395">
            <v>0.46612999999999999</v>
          </cell>
        </row>
        <row r="1396">
          <cell r="A1396">
            <v>179.4</v>
          </cell>
          <cell r="B1396">
            <v>0.46604000000000001</v>
          </cell>
        </row>
        <row r="1397">
          <cell r="A1397">
            <v>179.5</v>
          </cell>
          <cell r="B1397">
            <v>0.46594999999999998</v>
          </cell>
        </row>
        <row r="1398">
          <cell r="A1398">
            <v>179.6</v>
          </cell>
          <cell r="B1398">
            <v>0.46586</v>
          </cell>
        </row>
        <row r="1399">
          <cell r="A1399">
            <v>179.7</v>
          </cell>
          <cell r="B1399">
            <v>0.46577000000000002</v>
          </cell>
        </row>
        <row r="1400">
          <cell r="A1400">
            <v>179.8</v>
          </cell>
          <cell r="B1400">
            <v>0.46567999999999998</v>
          </cell>
        </row>
        <row r="1401">
          <cell r="A1401">
            <v>179.9</v>
          </cell>
          <cell r="B1401">
            <v>0.46559</v>
          </cell>
        </row>
        <row r="1402">
          <cell r="A1402">
            <v>180</v>
          </cell>
          <cell r="B1402">
            <v>0.46550000000000002</v>
          </cell>
        </row>
        <row r="1403">
          <cell r="A1403">
            <v>180.1</v>
          </cell>
          <cell r="B1403">
            <v>0.46540999999999999</v>
          </cell>
        </row>
        <row r="1404">
          <cell r="A1404">
            <v>180.2</v>
          </cell>
          <cell r="B1404">
            <v>0.46532000000000001</v>
          </cell>
        </row>
        <row r="1405">
          <cell r="A1405">
            <v>180.3</v>
          </cell>
          <cell r="B1405">
            <v>0.46522999999999998</v>
          </cell>
        </row>
        <row r="1406">
          <cell r="A1406">
            <v>180.4</v>
          </cell>
          <cell r="B1406">
            <v>0.46514</v>
          </cell>
        </row>
        <row r="1407">
          <cell r="A1407">
            <v>180.5</v>
          </cell>
          <cell r="B1407">
            <v>0.46505000000000002</v>
          </cell>
        </row>
        <row r="1408">
          <cell r="A1408">
            <v>180.6</v>
          </cell>
          <cell r="B1408">
            <v>0.46495999999999998</v>
          </cell>
        </row>
        <row r="1409">
          <cell r="A1409">
            <v>180.7</v>
          </cell>
          <cell r="B1409">
            <v>0.46487000000000001</v>
          </cell>
        </row>
        <row r="1410">
          <cell r="A1410">
            <v>180.8</v>
          </cell>
          <cell r="B1410">
            <v>0.46478000000000003</v>
          </cell>
        </row>
        <row r="1411">
          <cell r="A1411">
            <v>180.9</v>
          </cell>
          <cell r="B1411">
            <v>0.46468999999999999</v>
          </cell>
        </row>
        <row r="1412">
          <cell r="A1412">
            <v>181</v>
          </cell>
          <cell r="B1412">
            <v>0.46460000000000001</v>
          </cell>
        </row>
        <row r="1413">
          <cell r="A1413">
            <v>181.1</v>
          </cell>
          <cell r="B1413">
            <v>0.46450999999999998</v>
          </cell>
        </row>
        <row r="1414">
          <cell r="A1414">
            <v>181.2</v>
          </cell>
          <cell r="B1414">
            <v>0.46442</v>
          </cell>
        </row>
        <row r="1415">
          <cell r="A1415">
            <v>181.3</v>
          </cell>
          <cell r="B1415">
            <v>0.46433000000000002</v>
          </cell>
        </row>
        <row r="1416">
          <cell r="A1416">
            <v>181.4</v>
          </cell>
          <cell r="B1416">
            <v>0.46423999999999999</v>
          </cell>
        </row>
        <row r="1417">
          <cell r="A1417">
            <v>181.5</v>
          </cell>
          <cell r="B1417">
            <v>0.46415000000000001</v>
          </cell>
        </row>
        <row r="1418">
          <cell r="A1418">
            <v>181.6</v>
          </cell>
          <cell r="B1418">
            <v>0.46405999999999997</v>
          </cell>
        </row>
        <row r="1419">
          <cell r="A1419">
            <v>181.7</v>
          </cell>
          <cell r="B1419">
            <v>0.46396999999999999</v>
          </cell>
        </row>
        <row r="1420">
          <cell r="A1420">
            <v>181.8</v>
          </cell>
          <cell r="B1420">
            <v>0.46388000000000001</v>
          </cell>
        </row>
        <row r="1421">
          <cell r="A1421">
            <v>181.9</v>
          </cell>
          <cell r="B1421">
            <v>0.46378999999999998</v>
          </cell>
        </row>
        <row r="1422">
          <cell r="A1422">
            <v>182</v>
          </cell>
          <cell r="B1422">
            <v>0.4637</v>
          </cell>
        </row>
        <row r="1423">
          <cell r="A1423">
            <v>182.1</v>
          </cell>
          <cell r="B1423">
            <v>0.46361000000000002</v>
          </cell>
        </row>
        <row r="1424">
          <cell r="A1424">
            <v>182.2</v>
          </cell>
          <cell r="B1424">
            <v>0.46351999999999999</v>
          </cell>
        </row>
        <row r="1425">
          <cell r="A1425">
            <v>182.3</v>
          </cell>
          <cell r="B1425">
            <v>0.46343000000000001</v>
          </cell>
        </row>
        <row r="1426">
          <cell r="A1426">
            <v>182.4</v>
          </cell>
          <cell r="B1426">
            <v>0.46333999999999997</v>
          </cell>
        </row>
        <row r="1427">
          <cell r="A1427">
            <v>182.5</v>
          </cell>
          <cell r="B1427">
            <v>0.46325</v>
          </cell>
        </row>
        <row r="1428">
          <cell r="A1428">
            <v>182.6</v>
          </cell>
          <cell r="B1428">
            <v>0.46316000000000002</v>
          </cell>
        </row>
        <row r="1429">
          <cell r="A1429">
            <v>182.7</v>
          </cell>
          <cell r="B1429">
            <v>0.46306999999999998</v>
          </cell>
        </row>
        <row r="1430">
          <cell r="A1430">
            <v>182.8</v>
          </cell>
          <cell r="B1430">
            <v>0.46298</v>
          </cell>
        </row>
        <row r="1431">
          <cell r="A1431">
            <v>182.9</v>
          </cell>
          <cell r="B1431">
            <v>0.46289000000000002</v>
          </cell>
        </row>
        <row r="1432">
          <cell r="A1432">
            <v>183</v>
          </cell>
          <cell r="B1432">
            <v>0.46279999999999999</v>
          </cell>
        </row>
        <row r="1433">
          <cell r="A1433">
            <v>183.1</v>
          </cell>
          <cell r="B1433">
            <v>0.46271000000000001</v>
          </cell>
        </row>
        <row r="1434">
          <cell r="A1434">
            <v>183.2</v>
          </cell>
          <cell r="B1434">
            <v>0.46261999999999998</v>
          </cell>
        </row>
        <row r="1435">
          <cell r="A1435">
            <v>183.3</v>
          </cell>
          <cell r="B1435">
            <v>0.46253</v>
          </cell>
        </row>
        <row r="1436">
          <cell r="A1436">
            <v>183.4</v>
          </cell>
          <cell r="B1436">
            <v>0.46244000000000002</v>
          </cell>
        </row>
        <row r="1437">
          <cell r="A1437">
            <v>183.5</v>
          </cell>
          <cell r="B1437">
            <v>0.46234999999999998</v>
          </cell>
        </row>
        <row r="1438">
          <cell r="A1438">
            <v>183.6</v>
          </cell>
          <cell r="B1438">
            <v>0.46226</v>
          </cell>
        </row>
        <row r="1439">
          <cell r="A1439">
            <v>183.7</v>
          </cell>
          <cell r="B1439">
            <v>0.46217000000000003</v>
          </cell>
        </row>
        <row r="1440">
          <cell r="A1440">
            <v>183.8</v>
          </cell>
          <cell r="B1440">
            <v>0.46207999999999999</v>
          </cell>
        </row>
        <row r="1441">
          <cell r="A1441">
            <v>183.9</v>
          </cell>
          <cell r="B1441">
            <v>0.46199000000000001</v>
          </cell>
        </row>
        <row r="1442">
          <cell r="A1442">
            <v>184</v>
          </cell>
          <cell r="B1442">
            <v>0.46189999999999998</v>
          </cell>
        </row>
        <row r="1443">
          <cell r="A1443">
            <v>184.1</v>
          </cell>
          <cell r="B1443">
            <v>0.46181</v>
          </cell>
        </row>
        <row r="1444">
          <cell r="A1444">
            <v>184.2</v>
          </cell>
          <cell r="B1444">
            <v>0.46172000000000002</v>
          </cell>
        </row>
        <row r="1445">
          <cell r="A1445">
            <v>184.3</v>
          </cell>
          <cell r="B1445">
            <v>0.46162999999999998</v>
          </cell>
        </row>
        <row r="1446">
          <cell r="A1446">
            <v>184.4</v>
          </cell>
          <cell r="B1446">
            <v>0.46154000000000001</v>
          </cell>
        </row>
        <row r="1447">
          <cell r="A1447">
            <v>184.5</v>
          </cell>
          <cell r="B1447">
            <v>0.46145000000000003</v>
          </cell>
        </row>
        <row r="1448">
          <cell r="A1448">
            <v>184.6</v>
          </cell>
          <cell r="B1448">
            <v>0.46135999999999999</v>
          </cell>
        </row>
        <row r="1449">
          <cell r="A1449">
            <v>184.7</v>
          </cell>
          <cell r="B1449">
            <v>0.46127000000000001</v>
          </cell>
        </row>
        <row r="1450">
          <cell r="A1450">
            <v>184.8</v>
          </cell>
          <cell r="B1450">
            <v>0.46117999999999998</v>
          </cell>
        </row>
        <row r="1451">
          <cell r="A1451">
            <v>184.9</v>
          </cell>
          <cell r="B1451">
            <v>0.46109</v>
          </cell>
        </row>
        <row r="1452">
          <cell r="A1452">
            <v>185</v>
          </cell>
          <cell r="B1452">
            <v>0.46100000000000002</v>
          </cell>
        </row>
        <row r="1453">
          <cell r="A1453">
            <v>185.1</v>
          </cell>
          <cell r="B1453">
            <v>0.46090999999999999</v>
          </cell>
        </row>
        <row r="1454">
          <cell r="A1454">
            <v>185.2</v>
          </cell>
          <cell r="B1454">
            <v>0.46082000000000001</v>
          </cell>
        </row>
        <row r="1455">
          <cell r="A1455">
            <v>185.3</v>
          </cell>
          <cell r="B1455">
            <v>0.46072999999999997</v>
          </cell>
        </row>
        <row r="1456">
          <cell r="A1456">
            <v>185.4</v>
          </cell>
          <cell r="B1456">
            <v>0.46063999999999999</v>
          </cell>
        </row>
        <row r="1457">
          <cell r="A1457">
            <v>185.5</v>
          </cell>
          <cell r="B1457">
            <v>0.46055000000000001</v>
          </cell>
        </row>
        <row r="1458">
          <cell r="A1458">
            <v>185.6</v>
          </cell>
          <cell r="B1458">
            <v>0.46045999999999998</v>
          </cell>
        </row>
        <row r="1459">
          <cell r="A1459">
            <v>185.7</v>
          </cell>
          <cell r="B1459">
            <v>0.46037</v>
          </cell>
        </row>
        <row r="1460">
          <cell r="A1460">
            <v>185.8</v>
          </cell>
          <cell r="B1460">
            <v>0.46028000000000002</v>
          </cell>
        </row>
        <row r="1461">
          <cell r="A1461">
            <v>185.9</v>
          </cell>
          <cell r="B1461">
            <v>0.46018999999999999</v>
          </cell>
        </row>
        <row r="1462">
          <cell r="A1462">
            <v>186</v>
          </cell>
          <cell r="B1462">
            <v>0.46010000000000001</v>
          </cell>
        </row>
        <row r="1463">
          <cell r="A1463">
            <v>186.1</v>
          </cell>
          <cell r="B1463">
            <v>0.46000999999999997</v>
          </cell>
        </row>
        <row r="1464">
          <cell r="A1464">
            <v>186.2</v>
          </cell>
          <cell r="B1464">
            <v>0.45992</v>
          </cell>
        </row>
        <row r="1465">
          <cell r="A1465">
            <v>186.3</v>
          </cell>
          <cell r="B1465">
            <v>0.45983000000000002</v>
          </cell>
        </row>
        <row r="1466">
          <cell r="A1466">
            <v>186.4</v>
          </cell>
          <cell r="B1466">
            <v>0.45973999999999998</v>
          </cell>
        </row>
        <row r="1467">
          <cell r="A1467">
            <v>186.5</v>
          </cell>
          <cell r="B1467">
            <v>0.45965</v>
          </cell>
        </row>
        <row r="1468">
          <cell r="A1468">
            <v>186.6</v>
          </cell>
          <cell r="B1468">
            <v>0.45956000000000002</v>
          </cell>
        </row>
        <row r="1469">
          <cell r="A1469">
            <v>186.7</v>
          </cell>
          <cell r="B1469">
            <v>0.45946999999999999</v>
          </cell>
        </row>
        <row r="1470">
          <cell r="A1470">
            <v>186.8</v>
          </cell>
          <cell r="B1470">
            <v>0.45938000000000001</v>
          </cell>
        </row>
        <row r="1471">
          <cell r="A1471">
            <v>186.9</v>
          </cell>
          <cell r="B1471">
            <v>0.45928999999999998</v>
          </cell>
        </row>
        <row r="1472">
          <cell r="A1472">
            <v>187</v>
          </cell>
          <cell r="B1472">
            <v>0.4592</v>
          </cell>
        </row>
        <row r="1473">
          <cell r="A1473">
            <v>187.1</v>
          </cell>
          <cell r="B1473">
            <v>0.45911000000000002</v>
          </cell>
        </row>
        <row r="1474">
          <cell r="A1474">
            <v>187.2</v>
          </cell>
          <cell r="B1474">
            <v>0.45901999999999998</v>
          </cell>
        </row>
        <row r="1475">
          <cell r="A1475">
            <v>187.3</v>
          </cell>
          <cell r="B1475">
            <v>0.45893</v>
          </cell>
        </row>
        <row r="1476">
          <cell r="A1476">
            <v>187.4</v>
          </cell>
          <cell r="B1476">
            <v>0.45884000000000003</v>
          </cell>
        </row>
        <row r="1477">
          <cell r="A1477">
            <v>187.5</v>
          </cell>
          <cell r="B1477">
            <v>0.45874999999999999</v>
          </cell>
        </row>
        <row r="1478">
          <cell r="A1478">
            <v>187.6</v>
          </cell>
          <cell r="B1478">
            <v>0.45866000000000001</v>
          </cell>
        </row>
        <row r="1479">
          <cell r="A1479">
            <v>187.7</v>
          </cell>
          <cell r="B1479">
            <v>0.45856999999999998</v>
          </cell>
        </row>
        <row r="1480">
          <cell r="A1480">
            <v>187.8</v>
          </cell>
          <cell r="B1480">
            <v>0.45848</v>
          </cell>
        </row>
        <row r="1481">
          <cell r="A1481">
            <v>187.9</v>
          </cell>
          <cell r="B1481">
            <v>0.45839000000000002</v>
          </cell>
        </row>
        <row r="1482">
          <cell r="A1482">
            <v>188</v>
          </cell>
          <cell r="B1482">
            <v>0.45829999999999999</v>
          </cell>
        </row>
        <row r="1483">
          <cell r="A1483">
            <v>188.1</v>
          </cell>
          <cell r="B1483">
            <v>0.45821000000000001</v>
          </cell>
        </row>
        <row r="1484">
          <cell r="A1484">
            <v>188.2</v>
          </cell>
          <cell r="B1484">
            <v>0.45812000000000003</v>
          </cell>
        </row>
        <row r="1485">
          <cell r="A1485">
            <v>188.3</v>
          </cell>
          <cell r="B1485">
            <v>0.45802999999999999</v>
          </cell>
        </row>
        <row r="1486">
          <cell r="A1486">
            <v>188.4</v>
          </cell>
          <cell r="B1486">
            <v>0.45794000000000001</v>
          </cell>
        </row>
        <row r="1487">
          <cell r="A1487">
            <v>188.5</v>
          </cell>
          <cell r="B1487">
            <v>0.45784999999999998</v>
          </cell>
        </row>
        <row r="1488">
          <cell r="A1488">
            <v>188.6</v>
          </cell>
          <cell r="B1488">
            <v>0.45776</v>
          </cell>
        </row>
        <row r="1489">
          <cell r="A1489">
            <v>188.7</v>
          </cell>
          <cell r="B1489">
            <v>0.45767000000000002</v>
          </cell>
        </row>
        <row r="1490">
          <cell r="A1490">
            <v>188.8</v>
          </cell>
          <cell r="B1490">
            <v>0.45757999999999999</v>
          </cell>
        </row>
        <row r="1491">
          <cell r="A1491">
            <v>188.9</v>
          </cell>
          <cell r="B1491">
            <v>0.45749000000000001</v>
          </cell>
        </row>
        <row r="1492">
          <cell r="A1492">
            <v>189</v>
          </cell>
          <cell r="B1492">
            <v>0.45739999999999997</v>
          </cell>
        </row>
        <row r="1493">
          <cell r="A1493">
            <v>189.1</v>
          </cell>
          <cell r="B1493">
            <v>0.45730999999999999</v>
          </cell>
        </row>
        <row r="1494">
          <cell r="A1494">
            <v>189.2</v>
          </cell>
          <cell r="B1494">
            <v>0.45722000000000002</v>
          </cell>
        </row>
        <row r="1495">
          <cell r="A1495">
            <v>189.3</v>
          </cell>
          <cell r="B1495">
            <v>0.45712999999999998</v>
          </cell>
        </row>
        <row r="1496">
          <cell r="A1496">
            <v>189.4</v>
          </cell>
          <cell r="B1496">
            <v>0.45704</v>
          </cell>
        </row>
        <row r="1497">
          <cell r="A1497">
            <v>189.5</v>
          </cell>
          <cell r="B1497">
            <v>0.45695000000000002</v>
          </cell>
        </row>
        <row r="1498">
          <cell r="A1498">
            <v>189.6</v>
          </cell>
          <cell r="B1498">
            <v>0.45685999999999999</v>
          </cell>
        </row>
        <row r="1499">
          <cell r="A1499">
            <v>189.7</v>
          </cell>
          <cell r="B1499">
            <v>0.45677000000000001</v>
          </cell>
        </row>
        <row r="1500">
          <cell r="A1500">
            <v>189.8</v>
          </cell>
          <cell r="B1500">
            <v>0.45667999999999997</v>
          </cell>
        </row>
        <row r="1501">
          <cell r="A1501">
            <v>189.9</v>
          </cell>
          <cell r="B1501">
            <v>0.45659</v>
          </cell>
        </row>
        <row r="1502">
          <cell r="A1502">
            <v>190</v>
          </cell>
          <cell r="B1502">
            <v>0.45650000000000002</v>
          </cell>
        </row>
        <row r="1503">
          <cell r="A1503">
            <v>190.1</v>
          </cell>
          <cell r="B1503">
            <v>0.45640999999999998</v>
          </cell>
        </row>
        <row r="1504">
          <cell r="A1504">
            <v>190.2</v>
          </cell>
          <cell r="B1504">
            <v>0.45632</v>
          </cell>
        </row>
        <row r="1505">
          <cell r="A1505">
            <v>190.3</v>
          </cell>
          <cell r="B1505">
            <v>0.45623000000000002</v>
          </cell>
        </row>
        <row r="1506">
          <cell r="A1506">
            <v>190.4</v>
          </cell>
          <cell r="B1506">
            <v>0.45613999999999999</v>
          </cell>
        </row>
        <row r="1507">
          <cell r="A1507">
            <v>190.5</v>
          </cell>
          <cell r="B1507">
            <v>0.45605000000000001</v>
          </cell>
        </row>
        <row r="1508">
          <cell r="A1508">
            <v>190.6</v>
          </cell>
          <cell r="B1508">
            <v>0.45595999999999998</v>
          </cell>
        </row>
        <row r="1509">
          <cell r="A1509">
            <v>190.7</v>
          </cell>
          <cell r="B1509">
            <v>0.45587</v>
          </cell>
        </row>
        <row r="1510">
          <cell r="A1510">
            <v>190.8</v>
          </cell>
          <cell r="B1510">
            <v>0.45578000000000002</v>
          </cell>
        </row>
        <row r="1511">
          <cell r="A1511">
            <v>190.9</v>
          </cell>
          <cell r="B1511">
            <v>0.45568999999999998</v>
          </cell>
        </row>
        <row r="1512">
          <cell r="A1512">
            <v>191</v>
          </cell>
          <cell r="B1512">
            <v>0.4556</v>
          </cell>
        </row>
        <row r="1513">
          <cell r="A1513">
            <v>191.1</v>
          </cell>
          <cell r="B1513">
            <v>0.45551000000000003</v>
          </cell>
        </row>
        <row r="1514">
          <cell r="A1514">
            <v>191.2</v>
          </cell>
          <cell r="B1514">
            <v>0.45533000000000001</v>
          </cell>
        </row>
        <row r="1515">
          <cell r="A1515">
            <v>191.3</v>
          </cell>
          <cell r="B1515">
            <v>0.45523999999999998</v>
          </cell>
        </row>
        <row r="1516">
          <cell r="A1516">
            <v>191.4</v>
          </cell>
          <cell r="B1516">
            <v>0.45515</v>
          </cell>
        </row>
        <row r="1517">
          <cell r="A1517">
            <v>191.5</v>
          </cell>
          <cell r="B1517">
            <v>0.45506000000000002</v>
          </cell>
        </row>
        <row r="1518">
          <cell r="A1518">
            <v>191.6</v>
          </cell>
          <cell r="B1518">
            <v>0.45496999999999999</v>
          </cell>
        </row>
        <row r="1519">
          <cell r="A1519">
            <v>191.7</v>
          </cell>
          <cell r="B1519">
            <v>0.45488000000000001</v>
          </cell>
        </row>
        <row r="1520">
          <cell r="A1520">
            <v>191.8</v>
          </cell>
          <cell r="B1520">
            <v>0.45488000000000001</v>
          </cell>
        </row>
        <row r="1521">
          <cell r="A1521">
            <v>191.9</v>
          </cell>
          <cell r="B1521">
            <v>0.45479000000000003</v>
          </cell>
        </row>
        <row r="1522">
          <cell r="A1522">
            <v>192</v>
          </cell>
          <cell r="B1522">
            <v>0.45469999999999999</v>
          </cell>
        </row>
        <row r="1523">
          <cell r="A1523">
            <v>192.1</v>
          </cell>
          <cell r="B1523">
            <v>0.45461000000000001</v>
          </cell>
        </row>
        <row r="1524">
          <cell r="A1524">
            <v>192.2</v>
          </cell>
          <cell r="B1524">
            <v>0.45451999999999998</v>
          </cell>
        </row>
        <row r="1525">
          <cell r="A1525">
            <v>192.3</v>
          </cell>
          <cell r="B1525">
            <v>0.45443</v>
          </cell>
        </row>
        <row r="1526">
          <cell r="A1526">
            <v>192.4</v>
          </cell>
          <cell r="B1526">
            <v>0.45434000000000002</v>
          </cell>
        </row>
        <row r="1527">
          <cell r="A1527">
            <v>192.5</v>
          </cell>
          <cell r="B1527">
            <v>0.45424999999999999</v>
          </cell>
        </row>
        <row r="1528">
          <cell r="A1528">
            <v>192.6</v>
          </cell>
          <cell r="B1528">
            <v>0.45416000000000001</v>
          </cell>
        </row>
        <row r="1529">
          <cell r="A1529">
            <v>192.7</v>
          </cell>
          <cell r="B1529">
            <v>0.45406999999999997</v>
          </cell>
        </row>
        <row r="1530">
          <cell r="A1530">
            <v>192.8</v>
          </cell>
          <cell r="B1530">
            <v>0.45397999999999999</v>
          </cell>
        </row>
        <row r="1531">
          <cell r="A1531">
            <v>192.9</v>
          </cell>
          <cell r="B1531">
            <v>0.45389000000000002</v>
          </cell>
        </row>
        <row r="1532">
          <cell r="A1532">
            <v>193</v>
          </cell>
          <cell r="B1532">
            <v>0.45379999999999998</v>
          </cell>
        </row>
        <row r="1533">
          <cell r="A1533">
            <v>193.1</v>
          </cell>
          <cell r="B1533">
            <v>0.45371</v>
          </cell>
        </row>
        <row r="1534">
          <cell r="A1534">
            <v>193.2</v>
          </cell>
          <cell r="B1534">
            <v>0.45362000000000002</v>
          </cell>
        </row>
        <row r="1535">
          <cell r="A1535">
            <v>193.3</v>
          </cell>
          <cell r="B1535">
            <v>0.45352999999999999</v>
          </cell>
        </row>
        <row r="1536">
          <cell r="A1536">
            <v>193.4</v>
          </cell>
          <cell r="B1536">
            <v>0.45344000000000001</v>
          </cell>
        </row>
        <row r="1537">
          <cell r="A1537">
            <v>193.5</v>
          </cell>
          <cell r="B1537">
            <v>0.45334999999999998</v>
          </cell>
        </row>
        <row r="1538">
          <cell r="A1538">
            <v>193.6</v>
          </cell>
          <cell r="B1538">
            <v>0.45326</v>
          </cell>
        </row>
        <row r="1539">
          <cell r="A1539">
            <v>193.7</v>
          </cell>
          <cell r="B1539">
            <v>0.45317000000000002</v>
          </cell>
        </row>
        <row r="1540">
          <cell r="A1540">
            <v>193.8</v>
          </cell>
          <cell r="B1540">
            <v>0.45307999999999998</v>
          </cell>
        </row>
        <row r="1541">
          <cell r="A1541">
            <v>193.9</v>
          </cell>
          <cell r="B1541">
            <v>0.45299</v>
          </cell>
        </row>
        <row r="1542">
          <cell r="A1542">
            <v>194</v>
          </cell>
          <cell r="B1542">
            <v>0.45290000000000002</v>
          </cell>
        </row>
        <row r="1543">
          <cell r="A1543">
            <v>194.1</v>
          </cell>
          <cell r="B1543">
            <v>0.45280999999999999</v>
          </cell>
        </row>
        <row r="1544">
          <cell r="A1544">
            <v>194.2</v>
          </cell>
          <cell r="B1544">
            <v>0.45272000000000001</v>
          </cell>
        </row>
        <row r="1545">
          <cell r="A1545">
            <v>194.3</v>
          </cell>
          <cell r="B1545">
            <v>0.45262999999999998</v>
          </cell>
        </row>
        <row r="1546">
          <cell r="A1546">
            <v>194.4</v>
          </cell>
          <cell r="B1546">
            <v>0.45254</v>
          </cell>
        </row>
        <row r="1547">
          <cell r="A1547">
            <v>194.5</v>
          </cell>
          <cell r="B1547">
            <v>0.45245000000000002</v>
          </cell>
        </row>
        <row r="1548">
          <cell r="A1548">
            <v>194.6</v>
          </cell>
          <cell r="B1548">
            <v>0.45235999999999998</v>
          </cell>
        </row>
        <row r="1549">
          <cell r="A1549">
            <v>194.7</v>
          </cell>
          <cell r="B1549">
            <v>0.45227000000000001</v>
          </cell>
        </row>
        <row r="1550">
          <cell r="A1550">
            <v>194.8</v>
          </cell>
          <cell r="B1550">
            <v>0.45218000000000003</v>
          </cell>
        </row>
        <row r="1551">
          <cell r="A1551">
            <v>194.9</v>
          </cell>
          <cell r="B1551">
            <v>0.45208999999999999</v>
          </cell>
        </row>
        <row r="1552">
          <cell r="A1552">
            <v>195</v>
          </cell>
          <cell r="B1552">
            <v>0.45200000000000001</v>
          </cell>
        </row>
        <row r="1553">
          <cell r="A1553">
            <v>195.1</v>
          </cell>
          <cell r="B1553">
            <v>0.45190999999999998</v>
          </cell>
        </row>
        <row r="1554">
          <cell r="A1554">
            <v>195.2</v>
          </cell>
          <cell r="B1554">
            <v>0.45182</v>
          </cell>
        </row>
        <row r="1555">
          <cell r="A1555">
            <v>195.3</v>
          </cell>
          <cell r="B1555">
            <v>0.45173000000000002</v>
          </cell>
        </row>
        <row r="1556">
          <cell r="A1556">
            <v>195.4</v>
          </cell>
          <cell r="B1556">
            <v>0.45163999999999999</v>
          </cell>
        </row>
        <row r="1557">
          <cell r="A1557">
            <v>195.5</v>
          </cell>
          <cell r="B1557">
            <v>0.45155000000000001</v>
          </cell>
        </row>
        <row r="1558">
          <cell r="A1558">
            <v>195.6</v>
          </cell>
          <cell r="B1558">
            <v>0.45145999999999997</v>
          </cell>
        </row>
        <row r="1559">
          <cell r="A1559">
            <v>195.7</v>
          </cell>
          <cell r="B1559">
            <v>0.45136999999999999</v>
          </cell>
        </row>
        <row r="1560">
          <cell r="A1560">
            <v>195.8</v>
          </cell>
          <cell r="B1560">
            <v>0.45128000000000001</v>
          </cell>
        </row>
        <row r="1561">
          <cell r="A1561">
            <v>195.9</v>
          </cell>
          <cell r="B1561">
            <v>0.45118999999999998</v>
          </cell>
        </row>
        <row r="1562">
          <cell r="A1562">
            <v>196</v>
          </cell>
          <cell r="B1562">
            <v>0.4511</v>
          </cell>
        </row>
        <row r="1563">
          <cell r="A1563">
            <v>196.1</v>
          </cell>
          <cell r="B1563">
            <v>0.45101000000000002</v>
          </cell>
        </row>
        <row r="1564">
          <cell r="A1564">
            <v>196.2</v>
          </cell>
          <cell r="B1564">
            <v>0.45091999999999999</v>
          </cell>
        </row>
        <row r="1565">
          <cell r="A1565">
            <v>196.3</v>
          </cell>
          <cell r="B1565">
            <v>0.45083000000000001</v>
          </cell>
        </row>
        <row r="1566">
          <cell r="A1566">
            <v>196.4</v>
          </cell>
          <cell r="B1566">
            <v>0.45073999999999997</v>
          </cell>
        </row>
        <row r="1567">
          <cell r="A1567">
            <v>196.5</v>
          </cell>
          <cell r="B1567">
            <v>0.45069999999999999</v>
          </cell>
        </row>
        <row r="1568">
          <cell r="A1568">
            <v>196.6</v>
          </cell>
          <cell r="B1568">
            <v>0.45056000000000002</v>
          </cell>
        </row>
        <row r="1569">
          <cell r="A1569">
            <v>196.7</v>
          </cell>
          <cell r="B1569">
            <v>0.45046999999999998</v>
          </cell>
        </row>
        <row r="1570">
          <cell r="A1570">
            <v>196.8</v>
          </cell>
          <cell r="B1570">
            <v>0.45038</v>
          </cell>
        </row>
        <row r="1571">
          <cell r="A1571">
            <v>196.9</v>
          </cell>
          <cell r="B1571">
            <v>0.45029000000000002</v>
          </cell>
        </row>
        <row r="1572">
          <cell r="A1572">
            <v>197</v>
          </cell>
          <cell r="B1572">
            <v>0.45019999999999999</v>
          </cell>
        </row>
        <row r="1573">
          <cell r="A1573">
            <v>197.1</v>
          </cell>
          <cell r="B1573">
            <v>0.45011000000000001</v>
          </cell>
        </row>
        <row r="1574">
          <cell r="A1574">
            <v>197.2</v>
          </cell>
          <cell r="B1574">
            <v>0.45001999999999998</v>
          </cell>
        </row>
        <row r="1575">
          <cell r="A1575">
            <v>197.3</v>
          </cell>
          <cell r="B1575">
            <v>0.44993</v>
          </cell>
        </row>
        <row r="1576">
          <cell r="A1576">
            <v>197.4</v>
          </cell>
          <cell r="B1576">
            <v>0.44984000000000002</v>
          </cell>
        </row>
        <row r="1577">
          <cell r="A1577">
            <v>197.5</v>
          </cell>
          <cell r="B1577">
            <v>0.44974999999999998</v>
          </cell>
        </row>
        <row r="1578">
          <cell r="A1578">
            <v>197.6</v>
          </cell>
          <cell r="B1578">
            <v>0.44966</v>
          </cell>
        </row>
        <row r="1579">
          <cell r="A1579">
            <v>197.7</v>
          </cell>
          <cell r="B1579">
            <v>0.44957000000000003</v>
          </cell>
        </row>
        <row r="1580">
          <cell r="A1580">
            <v>197.8</v>
          </cell>
          <cell r="B1580">
            <v>0.44947999999999999</v>
          </cell>
        </row>
        <row r="1581">
          <cell r="A1581">
            <v>197.9</v>
          </cell>
          <cell r="B1581">
            <v>0.44939000000000001</v>
          </cell>
        </row>
        <row r="1582">
          <cell r="A1582">
            <v>198</v>
          </cell>
          <cell r="B1582">
            <v>0.44929999999999998</v>
          </cell>
        </row>
        <row r="1583">
          <cell r="A1583">
            <v>198.1</v>
          </cell>
          <cell r="B1583">
            <v>0.44921</v>
          </cell>
        </row>
        <row r="1584">
          <cell r="A1584">
            <v>198.2</v>
          </cell>
          <cell r="B1584">
            <v>0.44912000000000002</v>
          </cell>
        </row>
        <row r="1585">
          <cell r="A1585">
            <v>198.3</v>
          </cell>
          <cell r="B1585">
            <v>0.44902999999999998</v>
          </cell>
        </row>
        <row r="1586">
          <cell r="A1586">
            <v>198.4</v>
          </cell>
          <cell r="B1586">
            <v>0.44894000000000001</v>
          </cell>
        </row>
        <row r="1587">
          <cell r="A1587">
            <v>198.5</v>
          </cell>
          <cell r="B1587">
            <v>0.44885000000000003</v>
          </cell>
        </row>
        <row r="1588">
          <cell r="A1588">
            <v>198.6</v>
          </cell>
          <cell r="B1588">
            <v>0.44875999999999999</v>
          </cell>
        </row>
        <row r="1589">
          <cell r="A1589">
            <v>198.7</v>
          </cell>
          <cell r="B1589">
            <v>0.44867000000000001</v>
          </cell>
        </row>
        <row r="1590">
          <cell r="A1590">
            <v>198.8</v>
          </cell>
          <cell r="B1590">
            <v>0.44857999999999998</v>
          </cell>
        </row>
        <row r="1591">
          <cell r="A1591">
            <v>198.9</v>
          </cell>
          <cell r="B1591">
            <v>0.44849</v>
          </cell>
        </row>
        <row r="1592">
          <cell r="A1592">
            <v>199</v>
          </cell>
          <cell r="B1592">
            <v>0.44800000000000001</v>
          </cell>
        </row>
        <row r="1593">
          <cell r="A1593">
            <v>199.1</v>
          </cell>
          <cell r="B1593">
            <v>0.44740999999999997</v>
          </cell>
        </row>
        <row r="1594">
          <cell r="A1594">
            <v>199.2</v>
          </cell>
          <cell r="B1594">
            <v>0.44732</v>
          </cell>
        </row>
        <row r="1595">
          <cell r="A1595">
            <v>199.3</v>
          </cell>
          <cell r="B1595">
            <v>0.44723000000000002</v>
          </cell>
        </row>
        <row r="1596">
          <cell r="A1596">
            <v>199.4</v>
          </cell>
          <cell r="B1596">
            <v>0.44713999999999998</v>
          </cell>
        </row>
        <row r="1597">
          <cell r="A1597">
            <v>199.5</v>
          </cell>
          <cell r="B1597">
            <v>0.44705</v>
          </cell>
        </row>
        <row r="1598">
          <cell r="A1598">
            <v>199.6</v>
          </cell>
          <cell r="B1598">
            <v>0.44696000000000002</v>
          </cell>
        </row>
        <row r="1599">
          <cell r="A1599">
            <v>199.7</v>
          </cell>
          <cell r="B1599">
            <v>0.44686999999999999</v>
          </cell>
        </row>
        <row r="1600">
          <cell r="A1600">
            <v>199.8</v>
          </cell>
          <cell r="B1600">
            <v>0.44678000000000001</v>
          </cell>
        </row>
        <row r="1601">
          <cell r="A1601">
            <v>199.9</v>
          </cell>
          <cell r="B1601">
            <v>0.44668999999999998</v>
          </cell>
        </row>
        <row r="1602">
          <cell r="A1602">
            <v>200</v>
          </cell>
          <cell r="B1602">
            <v>0.4466</v>
          </cell>
        </row>
        <row r="1603">
          <cell r="A1603">
            <v>200.1</v>
          </cell>
          <cell r="B1603">
            <v>0.44651000000000002</v>
          </cell>
        </row>
        <row r="1604">
          <cell r="A1604">
            <v>200.2</v>
          </cell>
          <cell r="B1604">
            <v>0.44641999999999998</v>
          </cell>
        </row>
        <row r="1605">
          <cell r="A1605">
            <v>200.3</v>
          </cell>
          <cell r="B1605">
            <v>0.44633</v>
          </cell>
        </row>
        <row r="1606">
          <cell r="A1606">
            <v>200.4</v>
          </cell>
          <cell r="B1606">
            <v>0.44624000000000003</v>
          </cell>
        </row>
        <row r="1607">
          <cell r="A1607">
            <v>200.5</v>
          </cell>
          <cell r="B1607">
            <v>0.44614999999999999</v>
          </cell>
        </row>
        <row r="1608">
          <cell r="A1608">
            <v>200.6</v>
          </cell>
          <cell r="B1608">
            <v>0.44606000000000001</v>
          </cell>
        </row>
        <row r="1609">
          <cell r="A1609">
            <v>200.7</v>
          </cell>
          <cell r="B1609">
            <v>0.44596999999999998</v>
          </cell>
        </row>
        <row r="1610">
          <cell r="A1610">
            <v>200.8</v>
          </cell>
          <cell r="B1610">
            <v>0.44588</v>
          </cell>
        </row>
        <row r="1611">
          <cell r="A1611">
            <v>200.9</v>
          </cell>
          <cell r="B1611">
            <v>0.44579000000000002</v>
          </cell>
        </row>
        <row r="1612">
          <cell r="A1612">
            <v>201</v>
          </cell>
          <cell r="B1612">
            <v>0.44569999999999999</v>
          </cell>
        </row>
        <row r="1613">
          <cell r="A1613">
            <v>201.1</v>
          </cell>
          <cell r="B1613">
            <v>0.44561000000000001</v>
          </cell>
        </row>
        <row r="1614">
          <cell r="A1614">
            <v>201.2</v>
          </cell>
          <cell r="B1614">
            <v>0.44552000000000003</v>
          </cell>
        </row>
        <row r="1615">
          <cell r="A1615">
            <v>201.3</v>
          </cell>
          <cell r="B1615">
            <v>0.44542999999999999</v>
          </cell>
        </row>
        <row r="1616">
          <cell r="A1616">
            <v>201.4</v>
          </cell>
          <cell r="B1616">
            <v>0.44534000000000001</v>
          </cell>
        </row>
        <row r="1617">
          <cell r="A1617">
            <v>201.5</v>
          </cell>
          <cell r="B1617">
            <v>0.44524999999999998</v>
          </cell>
        </row>
        <row r="1618">
          <cell r="A1618">
            <v>201.6</v>
          </cell>
          <cell r="B1618">
            <v>0.44516</v>
          </cell>
        </row>
        <row r="1619">
          <cell r="A1619">
            <v>201.7</v>
          </cell>
          <cell r="B1619">
            <v>0.44507000000000002</v>
          </cell>
        </row>
        <row r="1620">
          <cell r="A1620">
            <v>201.8</v>
          </cell>
          <cell r="B1620">
            <v>0.44497999999999999</v>
          </cell>
        </row>
        <row r="1621">
          <cell r="A1621">
            <v>201.9</v>
          </cell>
          <cell r="B1621">
            <v>0.44489000000000001</v>
          </cell>
        </row>
        <row r="1622">
          <cell r="A1622">
            <v>202</v>
          </cell>
          <cell r="B1622">
            <v>0.44479999999999997</v>
          </cell>
        </row>
        <row r="1623">
          <cell r="A1623">
            <v>202.1</v>
          </cell>
          <cell r="B1623">
            <v>0.44470999999999999</v>
          </cell>
        </row>
        <row r="1624">
          <cell r="A1624">
            <v>202.2</v>
          </cell>
          <cell r="B1624">
            <v>0.44462000000000002</v>
          </cell>
        </row>
        <row r="1625">
          <cell r="A1625">
            <v>202.3</v>
          </cell>
          <cell r="B1625">
            <v>0.44452999999999998</v>
          </cell>
        </row>
        <row r="1626">
          <cell r="A1626">
            <v>202.4</v>
          </cell>
          <cell r="B1626">
            <v>0.44444</v>
          </cell>
        </row>
        <row r="1627">
          <cell r="A1627">
            <v>202.5</v>
          </cell>
          <cell r="B1627">
            <v>0.44435000000000002</v>
          </cell>
        </row>
        <row r="1628">
          <cell r="A1628">
            <v>202.6</v>
          </cell>
          <cell r="B1628">
            <v>0.44425999999999999</v>
          </cell>
        </row>
        <row r="1629">
          <cell r="A1629">
            <v>202.7</v>
          </cell>
          <cell r="B1629">
            <v>0.44417000000000001</v>
          </cell>
        </row>
        <row r="1630">
          <cell r="A1630">
            <v>202.8</v>
          </cell>
          <cell r="B1630">
            <v>0.44407999999999997</v>
          </cell>
        </row>
        <row r="1631">
          <cell r="A1631">
            <v>202.9</v>
          </cell>
          <cell r="B1631">
            <v>0.44399</v>
          </cell>
        </row>
        <row r="1632">
          <cell r="A1632">
            <v>203</v>
          </cell>
          <cell r="B1632">
            <v>0.44390000000000002</v>
          </cell>
        </row>
        <row r="1633">
          <cell r="A1633">
            <v>203.1</v>
          </cell>
          <cell r="B1633">
            <v>0.44380999999999998</v>
          </cell>
        </row>
        <row r="1634">
          <cell r="A1634">
            <v>203.2</v>
          </cell>
          <cell r="B1634">
            <v>0.44372</v>
          </cell>
        </row>
        <row r="1635">
          <cell r="A1635">
            <v>203.3</v>
          </cell>
          <cell r="B1635">
            <v>0.44363000000000002</v>
          </cell>
        </row>
        <row r="1636">
          <cell r="A1636">
            <v>203.4</v>
          </cell>
          <cell r="B1636">
            <v>0.44353999999999999</v>
          </cell>
        </row>
        <row r="1637">
          <cell r="A1637">
            <v>203.5</v>
          </cell>
          <cell r="B1637">
            <v>0.44345000000000001</v>
          </cell>
        </row>
        <row r="1638">
          <cell r="A1638">
            <v>203.6</v>
          </cell>
          <cell r="B1638">
            <v>0.44335999999999998</v>
          </cell>
        </row>
        <row r="1639">
          <cell r="A1639">
            <v>203.7</v>
          </cell>
          <cell r="B1639">
            <v>0.44327</v>
          </cell>
        </row>
        <row r="1640">
          <cell r="A1640">
            <v>203.8</v>
          </cell>
          <cell r="B1640">
            <v>0.44318000000000002</v>
          </cell>
        </row>
        <row r="1641">
          <cell r="A1641">
            <v>203.9</v>
          </cell>
          <cell r="B1641">
            <v>0.44308999999999998</v>
          </cell>
        </row>
        <row r="1642">
          <cell r="A1642">
            <v>204</v>
          </cell>
          <cell r="B1642">
            <v>0.443</v>
          </cell>
        </row>
        <row r="1643">
          <cell r="A1643">
            <v>204.1</v>
          </cell>
          <cell r="B1643">
            <v>0.44291000000000003</v>
          </cell>
        </row>
        <row r="1644">
          <cell r="A1644">
            <v>204.2</v>
          </cell>
          <cell r="B1644">
            <v>0.44281999999999999</v>
          </cell>
        </row>
        <row r="1645">
          <cell r="A1645">
            <v>204.3</v>
          </cell>
          <cell r="B1645">
            <v>0.44273000000000001</v>
          </cell>
        </row>
        <row r="1646">
          <cell r="A1646">
            <v>204.4</v>
          </cell>
          <cell r="B1646">
            <v>0.44263999999999998</v>
          </cell>
        </row>
        <row r="1647">
          <cell r="A1647">
            <v>204.5</v>
          </cell>
          <cell r="B1647">
            <v>0.44255</v>
          </cell>
        </row>
        <row r="1648">
          <cell r="A1648">
            <v>204.6</v>
          </cell>
          <cell r="B1648">
            <v>0.44246000000000002</v>
          </cell>
        </row>
        <row r="1649">
          <cell r="A1649">
            <v>204.7</v>
          </cell>
          <cell r="B1649">
            <v>0.44236999999999999</v>
          </cell>
        </row>
        <row r="1650">
          <cell r="A1650">
            <v>204.8</v>
          </cell>
          <cell r="B1650">
            <v>0.44228000000000001</v>
          </cell>
        </row>
        <row r="1651">
          <cell r="A1651">
            <v>204.9</v>
          </cell>
          <cell r="B1651">
            <v>0.44219000000000003</v>
          </cell>
        </row>
      </sheetData>
      <sheetData sheetId="9">
        <row r="2">
          <cell r="D2" t="str">
            <v>I52J</v>
          </cell>
          <cell r="E2">
            <v>72.5</v>
          </cell>
        </row>
        <row r="3">
          <cell r="D3" t="str">
            <v>I52M1</v>
          </cell>
          <cell r="E3">
            <v>75</v>
          </cell>
        </row>
        <row r="4">
          <cell r="D4" t="str">
            <v>I52M2</v>
          </cell>
          <cell r="E4">
            <v>72.5</v>
          </cell>
        </row>
        <row r="5">
          <cell r="D5" t="str">
            <v>I52M3</v>
          </cell>
          <cell r="E5">
            <v>67.5</v>
          </cell>
        </row>
        <row r="6">
          <cell r="D6" t="str">
            <v>I52M4</v>
          </cell>
          <cell r="E6">
            <v>65</v>
          </cell>
        </row>
        <row r="7">
          <cell r="D7" t="str">
            <v>I52M5</v>
          </cell>
          <cell r="E7">
            <v>57.5</v>
          </cell>
        </row>
        <row r="8">
          <cell r="D8" t="str">
            <v>I52Open</v>
          </cell>
          <cell r="E8">
            <v>80</v>
          </cell>
        </row>
        <row r="9">
          <cell r="D9" t="str">
            <v>I52T1</v>
          </cell>
          <cell r="E9">
            <v>52.5</v>
          </cell>
        </row>
        <row r="10">
          <cell r="D10" t="str">
            <v>I52T2</v>
          </cell>
          <cell r="E10">
            <v>60</v>
          </cell>
        </row>
        <row r="11">
          <cell r="D11" t="str">
            <v>I52T3</v>
          </cell>
          <cell r="E11">
            <v>65</v>
          </cell>
        </row>
        <row r="12">
          <cell r="D12" t="str">
            <v>I56J</v>
          </cell>
          <cell r="E12">
            <v>80</v>
          </cell>
        </row>
        <row r="13">
          <cell r="D13" t="str">
            <v>I56M1</v>
          </cell>
          <cell r="E13">
            <v>87.5</v>
          </cell>
        </row>
        <row r="14">
          <cell r="D14" t="str">
            <v>I56M2</v>
          </cell>
          <cell r="E14">
            <v>82.5</v>
          </cell>
        </row>
        <row r="15">
          <cell r="D15" t="str">
            <v>I56M3</v>
          </cell>
          <cell r="E15">
            <v>77.5</v>
          </cell>
        </row>
        <row r="16">
          <cell r="D16" t="str">
            <v>I56M4</v>
          </cell>
          <cell r="E16">
            <v>72.5</v>
          </cell>
        </row>
        <row r="17">
          <cell r="D17" t="str">
            <v>I56M5</v>
          </cell>
          <cell r="E17">
            <v>65</v>
          </cell>
        </row>
        <row r="18">
          <cell r="D18" t="str">
            <v>I56Open</v>
          </cell>
          <cell r="E18">
            <v>90</v>
          </cell>
        </row>
        <row r="19">
          <cell r="D19" t="str">
            <v>I56T1</v>
          </cell>
          <cell r="E19">
            <v>60</v>
          </cell>
        </row>
        <row r="20">
          <cell r="D20" t="str">
            <v>I56T2</v>
          </cell>
          <cell r="E20">
            <v>65</v>
          </cell>
        </row>
        <row r="21">
          <cell r="D21" t="str">
            <v>I56T3</v>
          </cell>
          <cell r="E21">
            <v>72.5</v>
          </cell>
        </row>
        <row r="22">
          <cell r="D22" t="str">
            <v>I60J</v>
          </cell>
          <cell r="E22">
            <v>97.5</v>
          </cell>
        </row>
        <row r="23">
          <cell r="D23" t="str">
            <v>I60M1</v>
          </cell>
          <cell r="E23">
            <v>105</v>
          </cell>
        </row>
        <row r="24">
          <cell r="D24" t="str">
            <v>I60M2</v>
          </cell>
          <cell r="E24">
            <v>97.5</v>
          </cell>
        </row>
        <row r="25">
          <cell r="D25" t="str">
            <v>I60M3</v>
          </cell>
          <cell r="E25">
            <v>95</v>
          </cell>
        </row>
        <row r="26">
          <cell r="D26" t="str">
            <v>I60M4</v>
          </cell>
          <cell r="E26">
            <v>87.5</v>
          </cell>
        </row>
        <row r="27">
          <cell r="D27" t="str">
            <v>I60M5</v>
          </cell>
          <cell r="E27">
            <v>77.5</v>
          </cell>
        </row>
        <row r="28">
          <cell r="D28" t="str">
            <v>I60Open</v>
          </cell>
          <cell r="E28">
            <v>110</v>
          </cell>
        </row>
        <row r="29">
          <cell r="D29" t="str">
            <v>I60T1</v>
          </cell>
          <cell r="E29">
            <v>70</v>
          </cell>
        </row>
        <row r="30">
          <cell r="D30" t="str">
            <v>I60T2</v>
          </cell>
          <cell r="E30">
            <v>77.5</v>
          </cell>
        </row>
        <row r="31">
          <cell r="D31" t="str">
            <v>I60T3</v>
          </cell>
          <cell r="E31">
            <v>90</v>
          </cell>
        </row>
        <row r="32">
          <cell r="D32" t="str">
            <v>I67,5J</v>
          </cell>
          <cell r="E32">
            <v>125</v>
          </cell>
        </row>
        <row r="33">
          <cell r="D33" t="str">
            <v>I67,5M1</v>
          </cell>
          <cell r="E33">
            <v>130</v>
          </cell>
        </row>
        <row r="34">
          <cell r="D34" t="str">
            <v>I67,5M2</v>
          </cell>
          <cell r="E34">
            <v>125</v>
          </cell>
        </row>
        <row r="35">
          <cell r="D35" t="str">
            <v>I67,5M3</v>
          </cell>
          <cell r="E35">
            <v>120</v>
          </cell>
        </row>
        <row r="36">
          <cell r="D36" t="str">
            <v>I67,5M4</v>
          </cell>
          <cell r="E36">
            <v>115</v>
          </cell>
        </row>
        <row r="37">
          <cell r="D37" t="str">
            <v>I67,5M5</v>
          </cell>
          <cell r="E37">
            <v>110</v>
          </cell>
        </row>
        <row r="38">
          <cell r="D38" t="str">
            <v>I67,5Open</v>
          </cell>
          <cell r="E38">
            <v>137.5</v>
          </cell>
        </row>
        <row r="39">
          <cell r="D39" t="str">
            <v>I67,5T1</v>
          </cell>
          <cell r="E39">
            <v>105</v>
          </cell>
        </row>
        <row r="40">
          <cell r="D40" t="str">
            <v>I67,5T2</v>
          </cell>
          <cell r="E40">
            <v>110</v>
          </cell>
        </row>
        <row r="41">
          <cell r="D41" t="str">
            <v>I67,5T3</v>
          </cell>
          <cell r="E41">
            <v>115</v>
          </cell>
        </row>
        <row r="42">
          <cell r="D42" t="str">
            <v>I75J</v>
          </cell>
          <cell r="E42">
            <v>130</v>
          </cell>
        </row>
        <row r="43">
          <cell r="D43" t="str">
            <v>I75M1</v>
          </cell>
          <cell r="E43">
            <v>140</v>
          </cell>
        </row>
        <row r="44">
          <cell r="D44" t="str">
            <v>I75M2</v>
          </cell>
          <cell r="E44">
            <v>132.5</v>
          </cell>
        </row>
        <row r="45">
          <cell r="D45" t="str">
            <v>I75M3</v>
          </cell>
          <cell r="E45">
            <v>125</v>
          </cell>
        </row>
        <row r="46">
          <cell r="D46" t="str">
            <v>I75M4</v>
          </cell>
          <cell r="E46">
            <v>120</v>
          </cell>
        </row>
        <row r="47">
          <cell r="D47" t="str">
            <v>I75M5</v>
          </cell>
          <cell r="E47">
            <v>115</v>
          </cell>
        </row>
        <row r="48">
          <cell r="D48" t="str">
            <v>I75Open</v>
          </cell>
          <cell r="E48">
            <v>150</v>
          </cell>
        </row>
        <row r="49">
          <cell r="D49" t="str">
            <v>I75T1</v>
          </cell>
          <cell r="E49">
            <v>115</v>
          </cell>
        </row>
        <row r="50">
          <cell r="D50" t="str">
            <v>I75T2</v>
          </cell>
          <cell r="E50">
            <v>120</v>
          </cell>
        </row>
        <row r="51">
          <cell r="D51" t="str">
            <v>I75T3</v>
          </cell>
          <cell r="E51">
            <v>125</v>
          </cell>
        </row>
        <row r="52">
          <cell r="D52" t="str">
            <v>I82,5J</v>
          </cell>
          <cell r="E52">
            <v>135</v>
          </cell>
        </row>
        <row r="53">
          <cell r="D53" t="str">
            <v>I82,5M1</v>
          </cell>
          <cell r="E53">
            <v>147.5</v>
          </cell>
        </row>
        <row r="54">
          <cell r="D54" t="str">
            <v>I82,5M2</v>
          </cell>
          <cell r="E54">
            <v>140</v>
          </cell>
        </row>
        <row r="55">
          <cell r="D55" t="str">
            <v>I82,5M3</v>
          </cell>
          <cell r="E55">
            <v>130</v>
          </cell>
        </row>
        <row r="56">
          <cell r="D56" t="str">
            <v>I82,5M4</v>
          </cell>
          <cell r="E56">
            <v>125</v>
          </cell>
        </row>
        <row r="57">
          <cell r="D57" t="str">
            <v>I82,5M5</v>
          </cell>
          <cell r="E57">
            <v>110</v>
          </cell>
        </row>
        <row r="58">
          <cell r="D58" t="str">
            <v>I82,5Open</v>
          </cell>
          <cell r="E58">
            <v>162.5</v>
          </cell>
        </row>
        <row r="59">
          <cell r="D59" t="str">
            <v>I82,5T1</v>
          </cell>
          <cell r="E59">
            <v>102.5</v>
          </cell>
        </row>
        <row r="60">
          <cell r="D60" t="str">
            <v>I82,5T2</v>
          </cell>
          <cell r="E60">
            <v>112.5</v>
          </cell>
        </row>
        <row r="61">
          <cell r="D61" t="str">
            <v>I82,5T3</v>
          </cell>
          <cell r="E61">
            <v>125</v>
          </cell>
        </row>
        <row r="62">
          <cell r="D62" t="str">
            <v>I90J</v>
          </cell>
          <cell r="E62">
            <v>140</v>
          </cell>
        </row>
        <row r="63">
          <cell r="D63" t="str">
            <v>I90M1</v>
          </cell>
          <cell r="E63">
            <v>152.5</v>
          </cell>
        </row>
        <row r="64">
          <cell r="D64" t="str">
            <v>I90M2</v>
          </cell>
          <cell r="E64">
            <v>145</v>
          </cell>
        </row>
        <row r="65">
          <cell r="D65" t="str">
            <v>I90M3</v>
          </cell>
          <cell r="E65">
            <v>135</v>
          </cell>
        </row>
        <row r="66">
          <cell r="D66" t="str">
            <v>I90M4</v>
          </cell>
          <cell r="E66">
            <v>127.5</v>
          </cell>
        </row>
        <row r="67">
          <cell r="D67" t="str">
            <v>I90M5</v>
          </cell>
          <cell r="E67">
            <v>112.5</v>
          </cell>
        </row>
        <row r="68">
          <cell r="D68" t="str">
            <v>I90Open</v>
          </cell>
          <cell r="E68">
            <v>165</v>
          </cell>
        </row>
        <row r="69">
          <cell r="D69" t="str">
            <v>I90T1</v>
          </cell>
          <cell r="E69">
            <v>102.5</v>
          </cell>
        </row>
        <row r="70">
          <cell r="D70" t="str">
            <v>I90T2</v>
          </cell>
          <cell r="E70">
            <v>115</v>
          </cell>
        </row>
        <row r="71">
          <cell r="D71" t="str">
            <v>I90T3</v>
          </cell>
          <cell r="E71">
            <v>130</v>
          </cell>
        </row>
        <row r="72">
          <cell r="D72" t="str">
            <v>I100J</v>
          </cell>
          <cell r="E72">
            <v>145</v>
          </cell>
        </row>
        <row r="73">
          <cell r="D73" t="str">
            <v>I100M1</v>
          </cell>
          <cell r="E73">
            <v>155</v>
          </cell>
        </row>
        <row r="74">
          <cell r="D74" t="str">
            <v>I100M2</v>
          </cell>
          <cell r="E74">
            <v>147.5</v>
          </cell>
        </row>
        <row r="75">
          <cell r="D75" t="str">
            <v>I100M3</v>
          </cell>
          <cell r="E75">
            <v>140</v>
          </cell>
        </row>
        <row r="76">
          <cell r="D76" t="str">
            <v>I100M4</v>
          </cell>
          <cell r="E76">
            <v>132.5</v>
          </cell>
        </row>
        <row r="77">
          <cell r="D77" t="str">
            <v>I100M5</v>
          </cell>
          <cell r="E77">
            <v>117.5</v>
          </cell>
        </row>
        <row r="78">
          <cell r="D78" t="str">
            <v>I100Open</v>
          </cell>
          <cell r="E78">
            <v>167.5</v>
          </cell>
        </row>
        <row r="79">
          <cell r="D79" t="str">
            <v>I100T1</v>
          </cell>
          <cell r="E79">
            <v>105</v>
          </cell>
        </row>
        <row r="80">
          <cell r="D80" t="str">
            <v>I100T2</v>
          </cell>
          <cell r="E80">
            <v>117.5</v>
          </cell>
        </row>
        <row r="81">
          <cell r="D81" t="str">
            <v>I100T3</v>
          </cell>
          <cell r="E81">
            <v>130</v>
          </cell>
        </row>
        <row r="82">
          <cell r="D82" t="str">
            <v>I110J</v>
          </cell>
          <cell r="E82">
            <v>152.5</v>
          </cell>
        </row>
        <row r="83">
          <cell r="D83" t="str">
            <v>I110M1</v>
          </cell>
          <cell r="E83">
            <v>162.5</v>
          </cell>
        </row>
        <row r="84">
          <cell r="D84" t="str">
            <v>I110M2</v>
          </cell>
          <cell r="E84">
            <v>155</v>
          </cell>
        </row>
        <row r="85">
          <cell r="D85" t="str">
            <v>I110M3</v>
          </cell>
          <cell r="E85">
            <v>147.5</v>
          </cell>
        </row>
        <row r="86">
          <cell r="D86" t="str">
            <v>I110M4</v>
          </cell>
          <cell r="E86">
            <v>140</v>
          </cell>
        </row>
        <row r="87">
          <cell r="D87" t="str">
            <v>I110M5</v>
          </cell>
          <cell r="E87">
            <v>122.5</v>
          </cell>
        </row>
        <row r="88">
          <cell r="D88" t="str">
            <v>I110Open</v>
          </cell>
          <cell r="E88">
            <v>175</v>
          </cell>
        </row>
        <row r="89">
          <cell r="D89" t="str">
            <v>I110T1</v>
          </cell>
          <cell r="E89">
            <v>112.5</v>
          </cell>
        </row>
        <row r="90">
          <cell r="D90" t="str">
            <v>I110T2</v>
          </cell>
          <cell r="E90">
            <v>122.5</v>
          </cell>
        </row>
        <row r="91">
          <cell r="D91" t="str">
            <v>I110T3</v>
          </cell>
          <cell r="E91">
            <v>137.5</v>
          </cell>
        </row>
        <row r="92">
          <cell r="D92" t="str">
            <v>I125J</v>
          </cell>
          <cell r="E92">
            <v>165</v>
          </cell>
        </row>
        <row r="93">
          <cell r="D93" t="str">
            <v>I125M1</v>
          </cell>
          <cell r="E93">
            <v>167.5</v>
          </cell>
        </row>
        <row r="94">
          <cell r="D94" t="str">
            <v>I125M2</v>
          </cell>
          <cell r="E94">
            <v>160</v>
          </cell>
        </row>
        <row r="95">
          <cell r="D95" t="str">
            <v>I125M3</v>
          </cell>
          <cell r="E95">
            <v>150</v>
          </cell>
        </row>
        <row r="96">
          <cell r="D96" t="str">
            <v>I125M4</v>
          </cell>
          <cell r="E96">
            <v>132.5</v>
          </cell>
        </row>
        <row r="97">
          <cell r="D97" t="str">
            <v>I125M5</v>
          </cell>
          <cell r="E97">
            <v>130</v>
          </cell>
        </row>
        <row r="98">
          <cell r="D98" t="str">
            <v>I125Open</v>
          </cell>
          <cell r="E98">
            <v>180</v>
          </cell>
        </row>
        <row r="99">
          <cell r="D99" t="str">
            <v>I125T1</v>
          </cell>
          <cell r="E99">
            <v>122.5</v>
          </cell>
        </row>
        <row r="100">
          <cell r="D100" t="str">
            <v>I125T2</v>
          </cell>
          <cell r="E100">
            <v>135</v>
          </cell>
        </row>
        <row r="101">
          <cell r="D101" t="str">
            <v>I125T3</v>
          </cell>
          <cell r="E101">
            <v>150</v>
          </cell>
        </row>
        <row r="102">
          <cell r="D102" t="str">
            <v>I145J</v>
          </cell>
          <cell r="E102">
            <v>167.5</v>
          </cell>
        </row>
        <row r="103">
          <cell r="D103" t="str">
            <v>I145M1</v>
          </cell>
          <cell r="E103">
            <v>175</v>
          </cell>
        </row>
        <row r="104">
          <cell r="D104" t="str">
            <v>I145M2</v>
          </cell>
          <cell r="E104">
            <v>170</v>
          </cell>
        </row>
        <row r="105">
          <cell r="D105" t="str">
            <v>I145M3</v>
          </cell>
          <cell r="E105">
            <v>162.5</v>
          </cell>
        </row>
        <row r="106">
          <cell r="D106" t="str">
            <v>I145M4</v>
          </cell>
          <cell r="E106">
            <v>155</v>
          </cell>
        </row>
        <row r="107">
          <cell r="D107" t="str">
            <v>I145M5</v>
          </cell>
          <cell r="E107">
            <v>135</v>
          </cell>
        </row>
        <row r="108">
          <cell r="D108" t="str">
            <v>I145Open</v>
          </cell>
          <cell r="E108">
            <v>190</v>
          </cell>
        </row>
        <row r="109">
          <cell r="D109" t="str">
            <v>I145T1</v>
          </cell>
          <cell r="E109">
            <v>125</v>
          </cell>
        </row>
        <row r="110">
          <cell r="D110" t="str">
            <v>I145T2</v>
          </cell>
          <cell r="E110">
            <v>137.5</v>
          </cell>
        </row>
        <row r="111">
          <cell r="D111" t="str">
            <v>I145T3</v>
          </cell>
          <cell r="E111">
            <v>152.5</v>
          </cell>
        </row>
        <row r="112">
          <cell r="D112" t="str">
            <v>I&gt;145J</v>
          </cell>
          <cell r="E112">
            <v>175</v>
          </cell>
        </row>
        <row r="113">
          <cell r="D113" t="str">
            <v>I&gt;145M1</v>
          </cell>
          <cell r="E113">
            <v>190</v>
          </cell>
        </row>
        <row r="114">
          <cell r="D114" t="str">
            <v>I&gt;145M2</v>
          </cell>
          <cell r="E114">
            <v>180</v>
          </cell>
        </row>
        <row r="115">
          <cell r="D115" t="str">
            <v>I&gt;145M3</v>
          </cell>
          <cell r="E115">
            <v>170</v>
          </cell>
        </row>
        <row r="116">
          <cell r="D116" t="str">
            <v>I&gt;145M4</v>
          </cell>
          <cell r="E116">
            <v>162.5</v>
          </cell>
        </row>
        <row r="117">
          <cell r="D117" t="str">
            <v>I&gt;145M5</v>
          </cell>
          <cell r="E117">
            <v>130</v>
          </cell>
        </row>
        <row r="118">
          <cell r="D118" t="str">
            <v>I&gt;145Open</v>
          </cell>
          <cell r="E118">
            <v>197.5</v>
          </cell>
        </row>
        <row r="119">
          <cell r="D119" t="str">
            <v>I&gt;145T1</v>
          </cell>
          <cell r="E119">
            <v>130</v>
          </cell>
        </row>
        <row r="120">
          <cell r="D120" t="str">
            <v>I&gt;145T2</v>
          </cell>
          <cell r="E120">
            <v>145</v>
          </cell>
        </row>
        <row r="121">
          <cell r="D121" t="str">
            <v>I&gt;145T3</v>
          </cell>
          <cell r="E121">
            <v>160</v>
          </cell>
        </row>
        <row r="122">
          <cell r="D122" t="str">
            <v>II52J</v>
          </cell>
          <cell r="E122">
            <v>65</v>
          </cell>
        </row>
        <row r="123">
          <cell r="D123" t="str">
            <v>II52M1</v>
          </cell>
          <cell r="E123">
            <v>67.5</v>
          </cell>
        </row>
        <row r="124">
          <cell r="D124" t="str">
            <v>II52M2</v>
          </cell>
          <cell r="E124">
            <v>65</v>
          </cell>
        </row>
        <row r="125">
          <cell r="D125" t="str">
            <v>II52M3</v>
          </cell>
          <cell r="E125">
            <v>60</v>
          </cell>
        </row>
        <row r="126">
          <cell r="D126" t="str">
            <v>II52M4</v>
          </cell>
          <cell r="E126">
            <v>57.5</v>
          </cell>
        </row>
        <row r="127">
          <cell r="D127" t="str">
            <v>II52M5</v>
          </cell>
          <cell r="E127">
            <v>55</v>
          </cell>
        </row>
        <row r="128">
          <cell r="D128" t="str">
            <v>II52Open</v>
          </cell>
          <cell r="E128">
            <v>72.5</v>
          </cell>
        </row>
        <row r="129">
          <cell r="D129" t="str">
            <v>II52T1</v>
          </cell>
          <cell r="E129">
            <v>47.5</v>
          </cell>
        </row>
        <row r="130">
          <cell r="D130" t="str">
            <v>II52T2</v>
          </cell>
          <cell r="E130">
            <v>52.5</v>
          </cell>
        </row>
        <row r="131">
          <cell r="D131" t="str">
            <v>II52T3</v>
          </cell>
          <cell r="E131">
            <v>60</v>
          </cell>
        </row>
        <row r="132">
          <cell r="D132" t="str">
            <v>II56J</v>
          </cell>
          <cell r="E132">
            <v>72.5</v>
          </cell>
        </row>
        <row r="133">
          <cell r="D133" t="str">
            <v>II56M1</v>
          </cell>
          <cell r="E133">
            <v>77.5</v>
          </cell>
        </row>
        <row r="134">
          <cell r="D134" t="str">
            <v>II56M2</v>
          </cell>
          <cell r="E134">
            <v>72.5</v>
          </cell>
        </row>
        <row r="135">
          <cell r="D135" t="str">
            <v>II56M3</v>
          </cell>
          <cell r="E135">
            <v>70</v>
          </cell>
        </row>
        <row r="136">
          <cell r="D136" t="str">
            <v>II56M4</v>
          </cell>
          <cell r="E136">
            <v>65</v>
          </cell>
        </row>
        <row r="137">
          <cell r="D137" t="str">
            <v>II56M5</v>
          </cell>
          <cell r="E137">
            <v>57.5</v>
          </cell>
        </row>
        <row r="138">
          <cell r="D138" t="str">
            <v>II56Open</v>
          </cell>
          <cell r="E138">
            <v>80</v>
          </cell>
        </row>
        <row r="139">
          <cell r="D139" t="str">
            <v>II56T1</v>
          </cell>
          <cell r="E139">
            <v>55</v>
          </cell>
        </row>
        <row r="140">
          <cell r="D140" t="str">
            <v>II56T2</v>
          </cell>
          <cell r="E140">
            <v>60</v>
          </cell>
        </row>
        <row r="141">
          <cell r="D141" t="str">
            <v>II56T3</v>
          </cell>
          <cell r="E141">
            <v>65</v>
          </cell>
        </row>
        <row r="142">
          <cell r="D142" t="str">
            <v>II60J</v>
          </cell>
          <cell r="E142">
            <v>92.5</v>
          </cell>
        </row>
        <row r="143">
          <cell r="D143" t="str">
            <v>II60M1</v>
          </cell>
          <cell r="E143">
            <v>97.5</v>
          </cell>
        </row>
        <row r="144">
          <cell r="D144" t="str">
            <v>II60M2</v>
          </cell>
          <cell r="E144">
            <v>92.5</v>
          </cell>
        </row>
        <row r="145">
          <cell r="D145" t="str">
            <v>II60M3</v>
          </cell>
          <cell r="E145">
            <v>87.5</v>
          </cell>
        </row>
        <row r="146">
          <cell r="D146" t="str">
            <v>II60M4</v>
          </cell>
          <cell r="E146">
            <v>82.5</v>
          </cell>
        </row>
        <row r="147">
          <cell r="D147" t="str">
            <v>II60M5</v>
          </cell>
          <cell r="E147">
            <v>75</v>
          </cell>
        </row>
        <row r="148">
          <cell r="D148" t="str">
            <v>II60Open</v>
          </cell>
          <cell r="E148">
            <v>102.5</v>
          </cell>
        </row>
        <row r="149">
          <cell r="D149" t="str">
            <v>II60T1</v>
          </cell>
          <cell r="E149">
            <v>67.5</v>
          </cell>
        </row>
        <row r="150">
          <cell r="D150" t="str">
            <v>II60T2</v>
          </cell>
          <cell r="E150">
            <v>75</v>
          </cell>
        </row>
        <row r="151">
          <cell r="D151" t="str">
            <v>II60T3</v>
          </cell>
          <cell r="E151">
            <v>82.5</v>
          </cell>
        </row>
        <row r="152">
          <cell r="D152" t="str">
            <v>II67,5J</v>
          </cell>
          <cell r="E152">
            <v>115</v>
          </cell>
        </row>
        <row r="153">
          <cell r="D153" t="str">
            <v>II67,5M1</v>
          </cell>
          <cell r="E153">
            <v>115</v>
          </cell>
        </row>
        <row r="154">
          <cell r="D154" t="str">
            <v>II67,5M2</v>
          </cell>
          <cell r="E154">
            <v>110</v>
          </cell>
        </row>
        <row r="155">
          <cell r="D155" t="str">
            <v>II67,5M3</v>
          </cell>
          <cell r="E155">
            <v>105</v>
          </cell>
        </row>
        <row r="156">
          <cell r="D156" t="str">
            <v>II67,5M4</v>
          </cell>
          <cell r="E156">
            <v>100</v>
          </cell>
        </row>
        <row r="157">
          <cell r="D157" t="str">
            <v>II67,5M5</v>
          </cell>
          <cell r="E157">
            <v>97.5</v>
          </cell>
        </row>
        <row r="158">
          <cell r="D158" t="str">
            <v>II67,5Open</v>
          </cell>
          <cell r="E158">
            <v>125</v>
          </cell>
        </row>
        <row r="159">
          <cell r="D159" t="str">
            <v>II67,5T1</v>
          </cell>
          <cell r="E159">
            <v>100</v>
          </cell>
        </row>
        <row r="160">
          <cell r="D160" t="str">
            <v>II67,5T2</v>
          </cell>
          <cell r="E160">
            <v>105</v>
          </cell>
        </row>
        <row r="161">
          <cell r="D161" t="str">
            <v>II67,5T3</v>
          </cell>
          <cell r="E161">
            <v>110</v>
          </cell>
        </row>
        <row r="162">
          <cell r="D162" t="str">
            <v>II75J</v>
          </cell>
          <cell r="E162">
            <v>120</v>
          </cell>
        </row>
        <row r="163">
          <cell r="D163" t="str">
            <v>II75M1</v>
          </cell>
          <cell r="E163">
            <v>122.5</v>
          </cell>
        </row>
        <row r="164">
          <cell r="D164" t="str">
            <v>II75M2</v>
          </cell>
          <cell r="E164">
            <v>115</v>
          </cell>
        </row>
        <row r="165">
          <cell r="D165" t="str">
            <v>II75M3</v>
          </cell>
          <cell r="E165">
            <v>110</v>
          </cell>
        </row>
        <row r="166">
          <cell r="D166" t="str">
            <v>II75M4</v>
          </cell>
          <cell r="E166">
            <v>105</v>
          </cell>
        </row>
        <row r="167">
          <cell r="D167" t="str">
            <v>II75M5</v>
          </cell>
          <cell r="E167">
            <v>100</v>
          </cell>
        </row>
        <row r="168">
          <cell r="D168" t="str">
            <v>II75Open</v>
          </cell>
          <cell r="E168">
            <v>132.5</v>
          </cell>
        </row>
        <row r="169">
          <cell r="D169" t="str">
            <v>II75T1</v>
          </cell>
          <cell r="E169">
            <v>105</v>
          </cell>
        </row>
        <row r="170">
          <cell r="D170" t="str">
            <v>II75T2</v>
          </cell>
          <cell r="E170">
            <v>110</v>
          </cell>
        </row>
        <row r="171">
          <cell r="D171" t="str">
            <v>II75T3</v>
          </cell>
          <cell r="E171">
            <v>115</v>
          </cell>
        </row>
        <row r="172">
          <cell r="D172" t="str">
            <v>II82,5J</v>
          </cell>
          <cell r="E172">
            <v>125</v>
          </cell>
        </row>
        <row r="173">
          <cell r="D173" t="str">
            <v>II82,5M1</v>
          </cell>
          <cell r="E173">
            <v>132.5</v>
          </cell>
        </row>
        <row r="174">
          <cell r="D174" t="str">
            <v>II82,5M2</v>
          </cell>
          <cell r="E174">
            <v>125</v>
          </cell>
        </row>
        <row r="175">
          <cell r="D175" t="str">
            <v>II82,5M3</v>
          </cell>
          <cell r="E175">
            <v>120</v>
          </cell>
        </row>
        <row r="176">
          <cell r="D176" t="str">
            <v>II82,5M4</v>
          </cell>
          <cell r="E176">
            <v>115</v>
          </cell>
        </row>
        <row r="177">
          <cell r="D177" t="str">
            <v>II82,5M5</v>
          </cell>
          <cell r="E177">
            <v>102.5</v>
          </cell>
        </row>
        <row r="178">
          <cell r="D178" t="str">
            <v>II82,5Open</v>
          </cell>
          <cell r="E178">
            <v>145</v>
          </cell>
        </row>
        <row r="179">
          <cell r="D179" t="str">
            <v>II82,5T1</v>
          </cell>
          <cell r="E179">
            <v>92.5</v>
          </cell>
        </row>
        <row r="180">
          <cell r="D180" t="str">
            <v>II82,5T2</v>
          </cell>
          <cell r="E180">
            <v>102.5</v>
          </cell>
        </row>
        <row r="181">
          <cell r="D181" t="str">
            <v>II82,5T3</v>
          </cell>
          <cell r="E181">
            <v>112.5</v>
          </cell>
        </row>
        <row r="182">
          <cell r="D182" t="str">
            <v>II90J</v>
          </cell>
          <cell r="E182">
            <v>132.5</v>
          </cell>
        </row>
        <row r="183">
          <cell r="D183" t="str">
            <v>II90M1</v>
          </cell>
          <cell r="E183">
            <v>142.5</v>
          </cell>
        </row>
        <row r="184">
          <cell r="D184" t="str">
            <v>II90M2</v>
          </cell>
          <cell r="E184">
            <v>135</v>
          </cell>
        </row>
        <row r="185">
          <cell r="D185" t="str">
            <v>II90M3</v>
          </cell>
          <cell r="E185">
            <v>127.5</v>
          </cell>
        </row>
        <row r="186">
          <cell r="D186" t="str">
            <v>II90M4</v>
          </cell>
          <cell r="E186">
            <v>122.5</v>
          </cell>
        </row>
        <row r="187">
          <cell r="D187" t="str">
            <v>II90M5</v>
          </cell>
          <cell r="E187">
            <v>105</v>
          </cell>
        </row>
        <row r="188">
          <cell r="D188" t="str">
            <v>II90Open</v>
          </cell>
          <cell r="E188">
            <v>150</v>
          </cell>
        </row>
        <row r="189">
          <cell r="D189" t="str">
            <v>II90T1</v>
          </cell>
          <cell r="E189">
            <v>97.5</v>
          </cell>
        </row>
        <row r="190">
          <cell r="D190" t="str">
            <v>II90T2</v>
          </cell>
          <cell r="E190">
            <v>107.5</v>
          </cell>
        </row>
        <row r="191">
          <cell r="D191" t="str">
            <v>II90T3</v>
          </cell>
          <cell r="E191">
            <v>120</v>
          </cell>
        </row>
        <row r="192">
          <cell r="D192" t="str">
            <v>II100J</v>
          </cell>
          <cell r="E192">
            <v>135</v>
          </cell>
        </row>
        <row r="193">
          <cell r="D193" t="str">
            <v>II100M1</v>
          </cell>
          <cell r="E193">
            <v>147.5</v>
          </cell>
        </row>
        <row r="194">
          <cell r="D194" t="str">
            <v>II100M2</v>
          </cell>
          <cell r="E194">
            <v>140</v>
          </cell>
        </row>
        <row r="195">
          <cell r="D195" t="str">
            <v>II100M3</v>
          </cell>
          <cell r="E195">
            <v>130</v>
          </cell>
        </row>
        <row r="196">
          <cell r="D196" t="str">
            <v>II100M4</v>
          </cell>
          <cell r="E196">
            <v>125</v>
          </cell>
        </row>
        <row r="197">
          <cell r="D197" t="str">
            <v>II100M5</v>
          </cell>
          <cell r="E197">
            <v>110</v>
          </cell>
        </row>
        <row r="198">
          <cell r="D198" t="str">
            <v>II100Open</v>
          </cell>
          <cell r="E198">
            <v>152.5</v>
          </cell>
        </row>
        <row r="199">
          <cell r="D199" t="str">
            <v>II100T1</v>
          </cell>
          <cell r="E199">
            <v>102.5</v>
          </cell>
        </row>
        <row r="200">
          <cell r="D200" t="str">
            <v>II100T2</v>
          </cell>
          <cell r="E200">
            <v>112.5</v>
          </cell>
        </row>
        <row r="201">
          <cell r="D201" t="str">
            <v>II100T3</v>
          </cell>
          <cell r="E201">
            <v>125</v>
          </cell>
        </row>
        <row r="202">
          <cell r="D202" t="str">
            <v>II110J</v>
          </cell>
          <cell r="E202">
            <v>142.5</v>
          </cell>
        </row>
        <row r="203">
          <cell r="D203" t="str">
            <v>II110M1</v>
          </cell>
          <cell r="E203">
            <v>152.5</v>
          </cell>
        </row>
        <row r="204">
          <cell r="D204" t="str">
            <v>II110M2</v>
          </cell>
          <cell r="E204">
            <v>147.5</v>
          </cell>
        </row>
        <row r="205">
          <cell r="D205" t="str">
            <v>II110M3</v>
          </cell>
          <cell r="E205">
            <v>137.5</v>
          </cell>
        </row>
        <row r="206">
          <cell r="D206" t="str">
            <v>II110M4</v>
          </cell>
          <cell r="E206">
            <v>130</v>
          </cell>
        </row>
        <row r="207">
          <cell r="D207" t="str">
            <v>II110M5</v>
          </cell>
          <cell r="E207">
            <v>115</v>
          </cell>
        </row>
        <row r="208">
          <cell r="D208" t="str">
            <v>II110Open</v>
          </cell>
          <cell r="E208">
            <v>160</v>
          </cell>
        </row>
        <row r="209">
          <cell r="D209" t="str">
            <v>II110T1</v>
          </cell>
          <cell r="E209">
            <v>105</v>
          </cell>
        </row>
        <row r="210">
          <cell r="D210" t="str">
            <v>II110T2</v>
          </cell>
          <cell r="E210">
            <v>117.5</v>
          </cell>
        </row>
        <row r="211">
          <cell r="D211" t="str">
            <v>II110T3</v>
          </cell>
          <cell r="E211">
            <v>130</v>
          </cell>
        </row>
        <row r="212">
          <cell r="D212" t="str">
            <v>II125J</v>
          </cell>
          <cell r="E212">
            <v>150</v>
          </cell>
        </row>
        <row r="213">
          <cell r="D213" t="str">
            <v>II125M1</v>
          </cell>
          <cell r="E213">
            <v>152.5</v>
          </cell>
        </row>
        <row r="214">
          <cell r="D214" t="str">
            <v>II125M2</v>
          </cell>
          <cell r="E214">
            <v>147.5</v>
          </cell>
        </row>
        <row r="215">
          <cell r="D215" t="str">
            <v>II125M3</v>
          </cell>
          <cell r="E215">
            <v>137.5</v>
          </cell>
        </row>
        <row r="216">
          <cell r="D216" t="str">
            <v>II125M4</v>
          </cell>
          <cell r="E216">
            <v>130</v>
          </cell>
        </row>
        <row r="217">
          <cell r="D217" t="str">
            <v>II125M5</v>
          </cell>
          <cell r="E217">
            <v>127.5</v>
          </cell>
        </row>
        <row r="218">
          <cell r="D218" t="str">
            <v>II125Open</v>
          </cell>
          <cell r="E218">
            <v>162.5</v>
          </cell>
        </row>
        <row r="219">
          <cell r="D219" t="str">
            <v>II125T1</v>
          </cell>
          <cell r="E219">
            <v>110</v>
          </cell>
        </row>
        <row r="220">
          <cell r="D220" t="str">
            <v>II125T2</v>
          </cell>
          <cell r="E220">
            <v>125</v>
          </cell>
        </row>
        <row r="221">
          <cell r="D221" t="str">
            <v>II125T3</v>
          </cell>
          <cell r="E221">
            <v>137.5</v>
          </cell>
        </row>
        <row r="222">
          <cell r="D222" t="str">
            <v>II145J</v>
          </cell>
          <cell r="E222">
            <v>152.5</v>
          </cell>
        </row>
        <row r="223">
          <cell r="D223" t="str">
            <v>II145M1</v>
          </cell>
          <cell r="E223">
            <v>165</v>
          </cell>
        </row>
        <row r="224">
          <cell r="D224" t="str">
            <v>II145M2</v>
          </cell>
          <cell r="E224">
            <v>157.5</v>
          </cell>
        </row>
        <row r="225">
          <cell r="D225" t="str">
            <v>II145M3</v>
          </cell>
          <cell r="E225">
            <v>147.5</v>
          </cell>
        </row>
        <row r="226">
          <cell r="D226" t="str">
            <v>II145M4</v>
          </cell>
          <cell r="E226">
            <v>142.5</v>
          </cell>
        </row>
        <row r="227">
          <cell r="D227" t="str">
            <v>II145M5</v>
          </cell>
          <cell r="E227">
            <v>125</v>
          </cell>
        </row>
        <row r="228">
          <cell r="D228" t="str">
            <v>II145Open</v>
          </cell>
          <cell r="E228">
            <v>170</v>
          </cell>
        </row>
        <row r="229">
          <cell r="D229" t="str">
            <v>II145T1</v>
          </cell>
          <cell r="E229">
            <v>115</v>
          </cell>
        </row>
        <row r="230">
          <cell r="D230" t="str">
            <v>II145T2</v>
          </cell>
          <cell r="E230">
            <v>125</v>
          </cell>
        </row>
        <row r="231">
          <cell r="D231" t="str">
            <v>II145T3</v>
          </cell>
          <cell r="E231">
            <v>140</v>
          </cell>
        </row>
        <row r="232">
          <cell r="D232" t="str">
            <v>II&gt;145J</v>
          </cell>
          <cell r="E232">
            <v>157.5</v>
          </cell>
        </row>
        <row r="233">
          <cell r="D233" t="str">
            <v>II&gt;145M1</v>
          </cell>
          <cell r="E233">
            <v>165</v>
          </cell>
        </row>
        <row r="234">
          <cell r="D234" t="str">
            <v>II&gt;145M2</v>
          </cell>
          <cell r="E234">
            <v>160</v>
          </cell>
        </row>
        <row r="235">
          <cell r="D235" t="str">
            <v>II&gt;145M3</v>
          </cell>
          <cell r="E235">
            <v>150</v>
          </cell>
        </row>
        <row r="236">
          <cell r="D236" t="str">
            <v>II&gt;145M4</v>
          </cell>
          <cell r="E236">
            <v>147.5</v>
          </cell>
        </row>
        <row r="237">
          <cell r="D237" t="str">
            <v>II&gt;145M5</v>
          </cell>
          <cell r="E237">
            <v>135</v>
          </cell>
        </row>
        <row r="238">
          <cell r="D238" t="str">
            <v>II&gt;145Open</v>
          </cell>
          <cell r="E238">
            <v>175</v>
          </cell>
        </row>
        <row r="239">
          <cell r="D239" t="str">
            <v>II&gt;145T1</v>
          </cell>
          <cell r="E239">
            <v>120</v>
          </cell>
        </row>
        <row r="240">
          <cell r="D240" t="str">
            <v>II&gt;145T2</v>
          </cell>
          <cell r="E240">
            <v>130</v>
          </cell>
        </row>
        <row r="241">
          <cell r="D241" t="str">
            <v>II&gt;145T3</v>
          </cell>
          <cell r="E241">
            <v>145</v>
          </cell>
        </row>
        <row r="242">
          <cell r="D242" t="str">
            <v>III52J</v>
          </cell>
          <cell r="E242">
            <v>60</v>
          </cell>
        </row>
        <row r="243">
          <cell r="D243" t="str">
            <v>III52M1</v>
          </cell>
          <cell r="E243">
            <v>65</v>
          </cell>
        </row>
        <row r="244">
          <cell r="D244" t="str">
            <v>III52M2</v>
          </cell>
          <cell r="E244">
            <v>62.5</v>
          </cell>
        </row>
        <row r="245">
          <cell r="D245" t="str">
            <v>III52M3</v>
          </cell>
          <cell r="E245">
            <v>57.5</v>
          </cell>
        </row>
        <row r="246">
          <cell r="D246" t="str">
            <v>III52M4</v>
          </cell>
          <cell r="E246">
            <v>57.5</v>
          </cell>
        </row>
        <row r="247">
          <cell r="D247" t="str">
            <v>III52M5</v>
          </cell>
          <cell r="E247">
            <v>50</v>
          </cell>
        </row>
        <row r="248">
          <cell r="D248" t="str">
            <v>III52Open</v>
          </cell>
          <cell r="E248">
            <v>67.5</v>
          </cell>
        </row>
        <row r="249">
          <cell r="D249" t="str">
            <v>III52T1</v>
          </cell>
          <cell r="E249">
            <v>45</v>
          </cell>
        </row>
        <row r="250">
          <cell r="D250" t="str">
            <v>III52T2</v>
          </cell>
          <cell r="E250">
            <v>50</v>
          </cell>
        </row>
        <row r="251">
          <cell r="D251" t="str">
            <v>III52T3</v>
          </cell>
          <cell r="E251">
            <v>55</v>
          </cell>
        </row>
        <row r="252">
          <cell r="D252" t="str">
            <v>III56J</v>
          </cell>
          <cell r="E252">
            <v>70</v>
          </cell>
        </row>
        <row r="253">
          <cell r="D253" t="str">
            <v>III56M1</v>
          </cell>
          <cell r="E253">
            <v>72.5</v>
          </cell>
        </row>
        <row r="254">
          <cell r="D254" t="str">
            <v>III56M2</v>
          </cell>
          <cell r="E254">
            <v>70</v>
          </cell>
        </row>
        <row r="255">
          <cell r="D255" t="str">
            <v>III56M3</v>
          </cell>
          <cell r="E255">
            <v>65</v>
          </cell>
        </row>
        <row r="256">
          <cell r="D256" t="str">
            <v>III56M4</v>
          </cell>
          <cell r="E256">
            <v>62.5</v>
          </cell>
        </row>
        <row r="257">
          <cell r="D257" t="str">
            <v>III56M5</v>
          </cell>
          <cell r="E257">
            <v>55</v>
          </cell>
        </row>
        <row r="258">
          <cell r="D258" t="str">
            <v>III56Open</v>
          </cell>
          <cell r="E258">
            <v>77.5</v>
          </cell>
        </row>
        <row r="259">
          <cell r="D259" t="str">
            <v>III56T1</v>
          </cell>
          <cell r="E259">
            <v>50</v>
          </cell>
        </row>
        <row r="260">
          <cell r="D260" t="str">
            <v>III56T2</v>
          </cell>
          <cell r="E260">
            <v>52.5</v>
          </cell>
        </row>
        <row r="261">
          <cell r="D261" t="str">
            <v>III56T3</v>
          </cell>
          <cell r="E261">
            <v>57.5</v>
          </cell>
        </row>
        <row r="262">
          <cell r="D262" t="str">
            <v>III60J</v>
          </cell>
          <cell r="E262">
            <v>77.5</v>
          </cell>
        </row>
        <row r="263">
          <cell r="D263" t="str">
            <v>III60M1</v>
          </cell>
          <cell r="E263">
            <v>85</v>
          </cell>
        </row>
        <row r="264">
          <cell r="D264" t="str">
            <v>III60M2</v>
          </cell>
          <cell r="E264">
            <v>80</v>
          </cell>
        </row>
        <row r="265">
          <cell r="D265" t="str">
            <v>III60M3</v>
          </cell>
          <cell r="E265">
            <v>77.5</v>
          </cell>
        </row>
        <row r="266">
          <cell r="D266" t="str">
            <v>III60M4</v>
          </cell>
          <cell r="E266">
            <v>72.5</v>
          </cell>
        </row>
        <row r="267">
          <cell r="D267" t="str">
            <v>III60M5</v>
          </cell>
          <cell r="E267">
            <v>62.5</v>
          </cell>
        </row>
        <row r="268">
          <cell r="D268" t="str">
            <v>III60Open</v>
          </cell>
          <cell r="E268">
            <v>90</v>
          </cell>
        </row>
        <row r="269">
          <cell r="D269" t="str">
            <v>III60T1</v>
          </cell>
          <cell r="E269">
            <v>60</v>
          </cell>
        </row>
        <row r="270">
          <cell r="D270" t="str">
            <v>III60T2</v>
          </cell>
          <cell r="E270">
            <v>65</v>
          </cell>
        </row>
        <row r="271">
          <cell r="D271" t="str">
            <v>III60T3</v>
          </cell>
          <cell r="E271">
            <v>72.5</v>
          </cell>
        </row>
        <row r="272">
          <cell r="D272" t="str">
            <v>III67,5J</v>
          </cell>
          <cell r="E272">
            <v>102.5</v>
          </cell>
        </row>
        <row r="273">
          <cell r="D273" t="str">
            <v>III67,5M1</v>
          </cell>
          <cell r="E273">
            <v>107.5</v>
          </cell>
        </row>
        <row r="274">
          <cell r="D274" t="str">
            <v>III67,5M2</v>
          </cell>
          <cell r="E274">
            <v>105</v>
          </cell>
        </row>
        <row r="275">
          <cell r="D275" t="str">
            <v>III67,5M3</v>
          </cell>
          <cell r="E275">
            <v>102.5</v>
          </cell>
        </row>
        <row r="276">
          <cell r="D276" t="str">
            <v>III67,5M4</v>
          </cell>
          <cell r="E276">
            <v>97.5</v>
          </cell>
        </row>
        <row r="277">
          <cell r="D277" t="str">
            <v>III67,5M5</v>
          </cell>
          <cell r="E277">
            <v>92.5</v>
          </cell>
        </row>
        <row r="278">
          <cell r="D278" t="str">
            <v>III67,5Open</v>
          </cell>
          <cell r="E278">
            <v>112.5</v>
          </cell>
        </row>
        <row r="279">
          <cell r="D279" t="str">
            <v>III67,5T1</v>
          </cell>
          <cell r="E279">
            <v>87.5</v>
          </cell>
        </row>
        <row r="280">
          <cell r="D280" t="str">
            <v>III67,5T2</v>
          </cell>
          <cell r="E280">
            <v>92.5</v>
          </cell>
        </row>
        <row r="281">
          <cell r="D281" t="str">
            <v>III67,5T3</v>
          </cell>
          <cell r="E281">
            <v>97.5</v>
          </cell>
        </row>
        <row r="282">
          <cell r="D282" t="str">
            <v>III75J</v>
          </cell>
          <cell r="E282">
            <v>110</v>
          </cell>
        </row>
        <row r="283">
          <cell r="D283" t="str">
            <v>III75M1</v>
          </cell>
          <cell r="E283">
            <v>115</v>
          </cell>
        </row>
        <row r="284">
          <cell r="D284" t="str">
            <v>III75M2</v>
          </cell>
          <cell r="E284">
            <v>110</v>
          </cell>
        </row>
        <row r="285">
          <cell r="D285" t="str">
            <v>III75M3</v>
          </cell>
          <cell r="E285">
            <v>105</v>
          </cell>
        </row>
        <row r="286">
          <cell r="D286" t="str">
            <v>III75M4</v>
          </cell>
          <cell r="E286">
            <v>100</v>
          </cell>
        </row>
        <row r="287">
          <cell r="D287" t="str">
            <v>III75M5</v>
          </cell>
          <cell r="E287">
            <v>97.5</v>
          </cell>
        </row>
        <row r="288">
          <cell r="D288" t="str">
            <v>III75Open</v>
          </cell>
          <cell r="E288">
            <v>120</v>
          </cell>
        </row>
        <row r="289">
          <cell r="D289" t="str">
            <v>III75T1</v>
          </cell>
          <cell r="E289">
            <v>95</v>
          </cell>
        </row>
        <row r="290">
          <cell r="D290" t="str">
            <v>III75T2</v>
          </cell>
          <cell r="E290">
            <v>100</v>
          </cell>
        </row>
        <row r="291">
          <cell r="D291" t="str">
            <v>III75T3</v>
          </cell>
          <cell r="E291">
            <v>105</v>
          </cell>
        </row>
        <row r="292">
          <cell r="D292" t="str">
            <v>III82,5J</v>
          </cell>
          <cell r="E292">
            <v>107.5</v>
          </cell>
        </row>
        <row r="293">
          <cell r="D293" t="str">
            <v>III82,5M1</v>
          </cell>
          <cell r="E293">
            <v>115</v>
          </cell>
        </row>
        <row r="294">
          <cell r="D294" t="str">
            <v>III82,5M2</v>
          </cell>
          <cell r="E294">
            <v>110</v>
          </cell>
        </row>
        <row r="295">
          <cell r="D295" t="str">
            <v>III82,5M3</v>
          </cell>
          <cell r="E295">
            <v>102.5</v>
          </cell>
        </row>
        <row r="296">
          <cell r="D296" t="str">
            <v>III82,5M4</v>
          </cell>
          <cell r="E296">
            <v>100</v>
          </cell>
        </row>
        <row r="297">
          <cell r="D297" t="str">
            <v>III82,5M5</v>
          </cell>
          <cell r="E297">
            <v>87.5</v>
          </cell>
        </row>
        <row r="298">
          <cell r="D298" t="str">
            <v>III82,5Open</v>
          </cell>
          <cell r="E298">
            <v>125</v>
          </cell>
        </row>
        <row r="299">
          <cell r="D299" t="str">
            <v>III82,5T1</v>
          </cell>
          <cell r="E299">
            <v>80</v>
          </cell>
        </row>
        <row r="300">
          <cell r="D300" t="str">
            <v>III82,5T2</v>
          </cell>
          <cell r="E300">
            <v>87.5</v>
          </cell>
        </row>
        <row r="301">
          <cell r="D301" t="str">
            <v>III82,5T3</v>
          </cell>
          <cell r="E301">
            <v>100</v>
          </cell>
        </row>
        <row r="302">
          <cell r="D302" t="str">
            <v>III90J</v>
          </cell>
          <cell r="E302">
            <v>112.5</v>
          </cell>
        </row>
        <row r="303">
          <cell r="D303" t="str">
            <v>III90M1</v>
          </cell>
          <cell r="E303">
            <v>120</v>
          </cell>
        </row>
        <row r="304">
          <cell r="D304" t="str">
            <v>III90M2</v>
          </cell>
          <cell r="E304">
            <v>115</v>
          </cell>
        </row>
        <row r="305">
          <cell r="D305" t="str">
            <v>III90M3</v>
          </cell>
          <cell r="E305">
            <v>107.5</v>
          </cell>
        </row>
        <row r="306">
          <cell r="D306" t="str">
            <v>III90M4</v>
          </cell>
          <cell r="E306">
            <v>102.5</v>
          </cell>
        </row>
        <row r="307">
          <cell r="D307" t="str">
            <v>III90M5</v>
          </cell>
          <cell r="E307">
            <v>90</v>
          </cell>
        </row>
        <row r="308">
          <cell r="D308" t="str">
            <v>III90Open</v>
          </cell>
          <cell r="E308">
            <v>127.5</v>
          </cell>
        </row>
        <row r="309">
          <cell r="D309" t="str">
            <v>III90T1</v>
          </cell>
          <cell r="E309">
            <v>85</v>
          </cell>
        </row>
        <row r="310">
          <cell r="D310" t="str">
            <v>III90T2</v>
          </cell>
          <cell r="E310">
            <v>92.5</v>
          </cell>
        </row>
        <row r="311">
          <cell r="D311" t="str">
            <v>III90T3</v>
          </cell>
          <cell r="E311">
            <v>102.5</v>
          </cell>
        </row>
        <row r="312">
          <cell r="D312" t="str">
            <v>III100J</v>
          </cell>
          <cell r="E312">
            <v>125</v>
          </cell>
        </row>
        <row r="313">
          <cell r="D313" t="str">
            <v>III100M1</v>
          </cell>
          <cell r="E313">
            <v>132.5</v>
          </cell>
        </row>
        <row r="314">
          <cell r="D314" t="str">
            <v>III100M2</v>
          </cell>
          <cell r="E314">
            <v>125</v>
          </cell>
        </row>
        <row r="315">
          <cell r="D315" t="str">
            <v>III100M3</v>
          </cell>
          <cell r="E315">
            <v>120</v>
          </cell>
        </row>
        <row r="316">
          <cell r="D316" t="str">
            <v>III100M4</v>
          </cell>
          <cell r="E316">
            <v>115</v>
          </cell>
        </row>
        <row r="317">
          <cell r="D317" t="str">
            <v>III100M5</v>
          </cell>
          <cell r="E317">
            <v>102.5</v>
          </cell>
        </row>
        <row r="318">
          <cell r="D318" t="str">
            <v>III100Open</v>
          </cell>
          <cell r="E318">
            <v>137.5</v>
          </cell>
        </row>
        <row r="319">
          <cell r="D319" t="str">
            <v>III100T1</v>
          </cell>
          <cell r="E319">
            <v>92.5</v>
          </cell>
        </row>
        <row r="320">
          <cell r="D320" t="str">
            <v>III100T2</v>
          </cell>
          <cell r="E320">
            <v>102.5</v>
          </cell>
        </row>
        <row r="321">
          <cell r="D321" t="str">
            <v>III100T3</v>
          </cell>
          <cell r="E321">
            <v>112.5</v>
          </cell>
        </row>
        <row r="322">
          <cell r="D322" t="str">
            <v>III110J</v>
          </cell>
          <cell r="E322">
            <v>132.5</v>
          </cell>
        </row>
        <row r="323">
          <cell r="D323" t="str">
            <v>III110M1</v>
          </cell>
          <cell r="E323">
            <v>137.5</v>
          </cell>
        </row>
        <row r="324">
          <cell r="D324" t="str">
            <v>III110M2</v>
          </cell>
          <cell r="E324">
            <v>135</v>
          </cell>
        </row>
        <row r="325">
          <cell r="D325" t="str">
            <v>III110M3</v>
          </cell>
          <cell r="E325">
            <v>130</v>
          </cell>
        </row>
        <row r="326">
          <cell r="D326" t="str">
            <v>III110M4</v>
          </cell>
          <cell r="E326">
            <v>125</v>
          </cell>
        </row>
        <row r="327">
          <cell r="D327" t="str">
            <v>III110M5</v>
          </cell>
          <cell r="E327">
            <v>107.5</v>
          </cell>
        </row>
        <row r="328">
          <cell r="D328" t="str">
            <v>III110Open</v>
          </cell>
          <cell r="E328">
            <v>142.5</v>
          </cell>
        </row>
        <row r="329">
          <cell r="D329" t="str">
            <v>III110T1</v>
          </cell>
          <cell r="E329">
            <v>100</v>
          </cell>
        </row>
        <row r="330">
          <cell r="D330" t="str">
            <v>III110T2</v>
          </cell>
          <cell r="E330">
            <v>110</v>
          </cell>
        </row>
        <row r="331">
          <cell r="D331" t="str">
            <v>III110T3</v>
          </cell>
          <cell r="E331">
            <v>122.5</v>
          </cell>
        </row>
        <row r="332">
          <cell r="D332" t="str">
            <v>III125J</v>
          </cell>
          <cell r="E332">
            <v>140</v>
          </cell>
        </row>
        <row r="333">
          <cell r="D333" t="str">
            <v>III125M1</v>
          </cell>
          <cell r="E333">
            <v>145</v>
          </cell>
        </row>
        <row r="334">
          <cell r="D334" t="str">
            <v>III125M2</v>
          </cell>
          <cell r="E334">
            <v>135</v>
          </cell>
        </row>
        <row r="335">
          <cell r="D335" t="str">
            <v>III125M3</v>
          </cell>
          <cell r="E335">
            <v>130</v>
          </cell>
        </row>
        <row r="336">
          <cell r="D336" t="str">
            <v>III125M4</v>
          </cell>
          <cell r="E336">
            <v>127.5</v>
          </cell>
        </row>
        <row r="337">
          <cell r="D337" t="str">
            <v>III125M5</v>
          </cell>
          <cell r="E337">
            <v>125</v>
          </cell>
        </row>
        <row r="338">
          <cell r="D338" t="str">
            <v>III125Open</v>
          </cell>
          <cell r="E338">
            <v>145</v>
          </cell>
        </row>
        <row r="339">
          <cell r="D339" t="str">
            <v>III125T1</v>
          </cell>
          <cell r="E339">
            <v>102.5</v>
          </cell>
        </row>
        <row r="340">
          <cell r="D340" t="str">
            <v>III125T2</v>
          </cell>
          <cell r="E340">
            <v>115</v>
          </cell>
        </row>
        <row r="341">
          <cell r="D341" t="str">
            <v>III125T3</v>
          </cell>
          <cell r="E341">
            <v>127.5</v>
          </cell>
        </row>
        <row r="342">
          <cell r="D342" t="str">
            <v>III145J</v>
          </cell>
          <cell r="E342">
            <v>145</v>
          </cell>
        </row>
        <row r="343">
          <cell r="D343" t="str">
            <v>III145M1</v>
          </cell>
          <cell r="E343">
            <v>147.5</v>
          </cell>
        </row>
        <row r="344">
          <cell r="D344" t="str">
            <v>III145M2</v>
          </cell>
          <cell r="E344">
            <v>142.5</v>
          </cell>
        </row>
        <row r="345">
          <cell r="D345" t="str">
            <v>III145M3</v>
          </cell>
          <cell r="E345">
            <v>140</v>
          </cell>
        </row>
        <row r="346">
          <cell r="D346" t="str">
            <v>III145M4</v>
          </cell>
          <cell r="E346">
            <v>132.5</v>
          </cell>
        </row>
        <row r="347">
          <cell r="D347" t="str">
            <v>III145M5</v>
          </cell>
          <cell r="E347">
            <v>117.5</v>
          </cell>
        </row>
        <row r="348">
          <cell r="D348" t="str">
            <v>III145Open</v>
          </cell>
          <cell r="E348">
            <v>150</v>
          </cell>
        </row>
        <row r="349">
          <cell r="D349" t="str">
            <v>III145T1</v>
          </cell>
          <cell r="E349">
            <v>105</v>
          </cell>
        </row>
        <row r="350">
          <cell r="D350" t="str">
            <v>III145T2</v>
          </cell>
          <cell r="E350">
            <v>120</v>
          </cell>
        </row>
        <row r="351">
          <cell r="D351" t="str">
            <v>III145T3</v>
          </cell>
          <cell r="E351">
            <v>130</v>
          </cell>
        </row>
        <row r="352">
          <cell r="D352" t="str">
            <v>III&gt;145J</v>
          </cell>
          <cell r="E352">
            <v>150</v>
          </cell>
        </row>
        <row r="353">
          <cell r="D353" t="str">
            <v>III&gt;145M1</v>
          </cell>
          <cell r="E353">
            <v>147.5</v>
          </cell>
        </row>
        <row r="354">
          <cell r="D354" t="str">
            <v>III&gt;145M2</v>
          </cell>
          <cell r="E354">
            <v>145</v>
          </cell>
        </row>
        <row r="355">
          <cell r="D355" t="str">
            <v>III&gt;145M3</v>
          </cell>
          <cell r="E355">
            <v>140</v>
          </cell>
        </row>
        <row r="356">
          <cell r="D356" t="str">
            <v>III&gt;145M4</v>
          </cell>
          <cell r="E356">
            <v>137.5</v>
          </cell>
        </row>
        <row r="357">
          <cell r="D357" t="str">
            <v>III&gt;145M5</v>
          </cell>
          <cell r="E357">
            <v>120</v>
          </cell>
        </row>
        <row r="358">
          <cell r="D358" t="str">
            <v>III&gt;145Open</v>
          </cell>
          <cell r="E358">
            <v>152.5</v>
          </cell>
        </row>
        <row r="359">
          <cell r="D359" t="str">
            <v>III&gt;145T1</v>
          </cell>
          <cell r="E359">
            <v>110</v>
          </cell>
        </row>
        <row r="360">
          <cell r="D360" t="str">
            <v>III&gt;145T2</v>
          </cell>
          <cell r="E360">
            <v>112.5</v>
          </cell>
        </row>
        <row r="361">
          <cell r="D361" t="str">
            <v>III&gt;145T3</v>
          </cell>
          <cell r="E361">
            <v>135</v>
          </cell>
        </row>
      </sheetData>
      <sheetData sheetId="10">
        <row r="2">
          <cell r="D2" t="str">
            <v>I52J</v>
          </cell>
          <cell r="E2">
            <v>60</v>
          </cell>
        </row>
        <row r="3">
          <cell r="D3" t="str">
            <v>I52M1</v>
          </cell>
          <cell r="E3">
            <v>65</v>
          </cell>
        </row>
        <row r="4">
          <cell r="D4" t="str">
            <v>I52M2</v>
          </cell>
          <cell r="E4">
            <v>62.5</v>
          </cell>
        </row>
        <row r="5">
          <cell r="D5" t="str">
            <v>I52M3</v>
          </cell>
          <cell r="E5">
            <v>57.5</v>
          </cell>
        </row>
        <row r="6">
          <cell r="D6" t="str">
            <v>I52M4</v>
          </cell>
          <cell r="E6">
            <v>55</v>
          </cell>
        </row>
        <row r="7">
          <cell r="D7" t="str">
            <v>I52M5</v>
          </cell>
          <cell r="E7">
            <v>50</v>
          </cell>
        </row>
        <row r="8">
          <cell r="D8" t="str">
            <v>I52Open</v>
          </cell>
          <cell r="E8">
            <v>67.5</v>
          </cell>
        </row>
        <row r="9">
          <cell r="D9" t="str">
            <v>I52T1</v>
          </cell>
          <cell r="E9">
            <v>45</v>
          </cell>
        </row>
        <row r="10">
          <cell r="D10" t="str">
            <v>I52T2</v>
          </cell>
          <cell r="E10">
            <v>50</v>
          </cell>
        </row>
        <row r="11">
          <cell r="D11" t="str">
            <v>I52T3</v>
          </cell>
          <cell r="E11">
            <v>55</v>
          </cell>
        </row>
        <row r="12">
          <cell r="D12" t="str">
            <v>I56J</v>
          </cell>
          <cell r="E12">
            <v>65</v>
          </cell>
        </row>
        <row r="13">
          <cell r="D13" t="str">
            <v>I56M1</v>
          </cell>
          <cell r="E13">
            <v>70</v>
          </cell>
        </row>
        <row r="14">
          <cell r="D14" t="str">
            <v>I56M2</v>
          </cell>
          <cell r="E14">
            <v>67.5</v>
          </cell>
        </row>
        <row r="15">
          <cell r="D15" t="str">
            <v>I56M3</v>
          </cell>
          <cell r="E15">
            <v>62.5</v>
          </cell>
        </row>
        <row r="16">
          <cell r="D16" t="str">
            <v>I56M4</v>
          </cell>
          <cell r="E16">
            <v>60</v>
          </cell>
        </row>
        <row r="17">
          <cell r="D17" t="str">
            <v>I56M5</v>
          </cell>
          <cell r="E17">
            <v>52.5</v>
          </cell>
        </row>
        <row r="18">
          <cell r="D18" t="str">
            <v>I56Open</v>
          </cell>
          <cell r="E18">
            <v>72.5</v>
          </cell>
        </row>
        <row r="19">
          <cell r="D19" t="str">
            <v>I56T1</v>
          </cell>
          <cell r="E19">
            <v>47.5</v>
          </cell>
        </row>
        <row r="20">
          <cell r="D20" t="str">
            <v>I56T2</v>
          </cell>
          <cell r="E20">
            <v>52.5</v>
          </cell>
        </row>
        <row r="21">
          <cell r="D21" t="str">
            <v>I56T3</v>
          </cell>
          <cell r="E21">
            <v>60</v>
          </cell>
        </row>
        <row r="22">
          <cell r="D22" t="str">
            <v>I60J</v>
          </cell>
          <cell r="E22">
            <v>72.5</v>
          </cell>
        </row>
        <row r="23">
          <cell r="D23" t="str">
            <v>I60M1</v>
          </cell>
          <cell r="E23">
            <v>75</v>
          </cell>
        </row>
        <row r="24">
          <cell r="D24" t="str">
            <v>I60M2</v>
          </cell>
          <cell r="E24">
            <v>75</v>
          </cell>
        </row>
        <row r="25">
          <cell r="D25" t="str">
            <v>I60M3</v>
          </cell>
          <cell r="E25">
            <v>67.5</v>
          </cell>
        </row>
        <row r="26">
          <cell r="D26" t="str">
            <v>I60M4</v>
          </cell>
          <cell r="E26">
            <v>65</v>
          </cell>
        </row>
        <row r="27">
          <cell r="D27" t="str">
            <v>I60M5</v>
          </cell>
          <cell r="E27">
            <v>60</v>
          </cell>
        </row>
        <row r="28">
          <cell r="D28" t="str">
            <v>I60Open</v>
          </cell>
          <cell r="E28">
            <v>80</v>
          </cell>
        </row>
        <row r="29">
          <cell r="D29" t="str">
            <v>I60T1</v>
          </cell>
          <cell r="E29">
            <v>55</v>
          </cell>
        </row>
        <row r="30">
          <cell r="D30" t="str">
            <v>I60T2</v>
          </cell>
          <cell r="E30">
            <v>60</v>
          </cell>
        </row>
        <row r="31">
          <cell r="D31" t="str">
            <v>I60T3</v>
          </cell>
          <cell r="E31">
            <v>67.5</v>
          </cell>
        </row>
        <row r="32">
          <cell r="D32" t="str">
            <v>I67,5J</v>
          </cell>
          <cell r="E32">
            <v>87.5</v>
          </cell>
        </row>
        <row r="33">
          <cell r="D33" t="str">
            <v>I67,5M1</v>
          </cell>
          <cell r="E33">
            <v>92.5</v>
          </cell>
        </row>
        <row r="34">
          <cell r="D34" t="str">
            <v>I67,5M2</v>
          </cell>
          <cell r="E34">
            <v>90</v>
          </cell>
        </row>
        <row r="35">
          <cell r="D35" t="str">
            <v>I67,5M3</v>
          </cell>
          <cell r="E35">
            <v>85</v>
          </cell>
        </row>
        <row r="36">
          <cell r="D36" t="str">
            <v>I67,5M4</v>
          </cell>
          <cell r="E36">
            <v>80</v>
          </cell>
        </row>
        <row r="37">
          <cell r="D37" t="str">
            <v>I67,5M5</v>
          </cell>
          <cell r="E37">
            <v>72.5</v>
          </cell>
        </row>
        <row r="38">
          <cell r="D38" t="str">
            <v>I67,5Open</v>
          </cell>
          <cell r="E38">
            <v>97.5</v>
          </cell>
        </row>
        <row r="39">
          <cell r="D39" t="str">
            <v>I67,5T1</v>
          </cell>
          <cell r="E39">
            <v>65</v>
          </cell>
        </row>
        <row r="40">
          <cell r="D40" t="str">
            <v>I67,5T2</v>
          </cell>
          <cell r="E40">
            <v>72.5</v>
          </cell>
        </row>
        <row r="41">
          <cell r="D41" t="str">
            <v>I67,5T3</v>
          </cell>
          <cell r="E41">
            <v>80</v>
          </cell>
        </row>
        <row r="42">
          <cell r="D42" t="str">
            <v>I75J</v>
          </cell>
          <cell r="E42">
            <v>92.5</v>
          </cell>
        </row>
        <row r="43">
          <cell r="D43" t="str">
            <v>I75M1</v>
          </cell>
          <cell r="E43">
            <v>100</v>
          </cell>
        </row>
        <row r="44">
          <cell r="D44" t="str">
            <v>I75M2</v>
          </cell>
          <cell r="E44">
            <v>95</v>
          </cell>
        </row>
        <row r="45">
          <cell r="D45" t="str">
            <v>I75M3</v>
          </cell>
          <cell r="E45">
            <v>87.5</v>
          </cell>
        </row>
        <row r="46">
          <cell r="D46" t="str">
            <v>I75M4</v>
          </cell>
          <cell r="E46">
            <v>85</v>
          </cell>
        </row>
        <row r="47">
          <cell r="D47" t="str">
            <v>I75M5</v>
          </cell>
          <cell r="E47">
            <v>75</v>
          </cell>
        </row>
        <row r="48">
          <cell r="D48" t="str">
            <v>I75Open</v>
          </cell>
          <cell r="E48">
            <v>102.5</v>
          </cell>
        </row>
        <row r="49">
          <cell r="D49" t="str">
            <v>I75T1</v>
          </cell>
          <cell r="E49">
            <v>67.5</v>
          </cell>
        </row>
        <row r="50">
          <cell r="D50" t="str">
            <v>I75T2</v>
          </cell>
          <cell r="E50">
            <v>77.5</v>
          </cell>
        </row>
        <row r="51">
          <cell r="D51" t="str">
            <v>I75T3</v>
          </cell>
          <cell r="E51">
            <v>82.5</v>
          </cell>
        </row>
        <row r="52">
          <cell r="D52" t="str">
            <v>I82,5J</v>
          </cell>
          <cell r="E52">
            <v>105</v>
          </cell>
        </row>
        <row r="53">
          <cell r="D53" t="str">
            <v>I82,5M1</v>
          </cell>
          <cell r="E53">
            <v>110</v>
          </cell>
        </row>
        <row r="54">
          <cell r="D54" t="str">
            <v>I82,5M2</v>
          </cell>
          <cell r="E54">
            <v>105</v>
          </cell>
        </row>
        <row r="55">
          <cell r="D55" t="str">
            <v>I82,5M3</v>
          </cell>
          <cell r="E55">
            <v>102.5</v>
          </cell>
        </row>
        <row r="56">
          <cell r="D56" t="str">
            <v>I82,5M4</v>
          </cell>
          <cell r="E56">
            <v>97.5</v>
          </cell>
        </row>
        <row r="57">
          <cell r="D57" t="str">
            <v>I82,5M5</v>
          </cell>
          <cell r="E57">
            <v>85</v>
          </cell>
        </row>
        <row r="58">
          <cell r="D58" t="str">
            <v>I82,5Open</v>
          </cell>
          <cell r="E58">
            <v>120</v>
          </cell>
        </row>
        <row r="59">
          <cell r="D59" t="str">
            <v>I82,5T1</v>
          </cell>
          <cell r="E59">
            <v>77.5</v>
          </cell>
        </row>
        <row r="60">
          <cell r="D60" t="str">
            <v>I82,5T2</v>
          </cell>
          <cell r="E60">
            <v>85</v>
          </cell>
        </row>
        <row r="61">
          <cell r="D61" t="str">
            <v>I82,5T3</v>
          </cell>
          <cell r="E61">
            <v>95</v>
          </cell>
        </row>
        <row r="62">
          <cell r="D62" t="str">
            <v>I90J</v>
          </cell>
          <cell r="E62">
            <v>112.5</v>
          </cell>
        </row>
        <row r="63">
          <cell r="D63" t="str">
            <v>I90M1</v>
          </cell>
          <cell r="E63">
            <v>120</v>
          </cell>
        </row>
        <row r="64">
          <cell r="D64" t="str">
            <v>I90M2</v>
          </cell>
          <cell r="E64">
            <v>115</v>
          </cell>
        </row>
        <row r="65">
          <cell r="D65" t="str">
            <v>I90M3</v>
          </cell>
          <cell r="E65">
            <v>107.5</v>
          </cell>
        </row>
        <row r="66">
          <cell r="D66" t="str">
            <v>I90M4</v>
          </cell>
          <cell r="E66">
            <v>102.5</v>
          </cell>
        </row>
        <row r="67">
          <cell r="D67" t="str">
            <v>I90M5</v>
          </cell>
          <cell r="E67">
            <v>90</v>
          </cell>
        </row>
        <row r="68">
          <cell r="D68" t="str">
            <v>I90Open</v>
          </cell>
          <cell r="E68">
            <v>130</v>
          </cell>
        </row>
        <row r="69">
          <cell r="D69" t="str">
            <v>I90T1</v>
          </cell>
          <cell r="E69">
            <v>82.5</v>
          </cell>
        </row>
        <row r="70">
          <cell r="D70" t="str">
            <v>I90T2</v>
          </cell>
          <cell r="E70">
            <v>92.5</v>
          </cell>
        </row>
        <row r="71">
          <cell r="D71" t="str">
            <v>I90T3</v>
          </cell>
          <cell r="E71">
            <v>102.5</v>
          </cell>
        </row>
        <row r="72">
          <cell r="D72" t="str">
            <v>I100J</v>
          </cell>
          <cell r="E72">
            <v>120</v>
          </cell>
        </row>
        <row r="73">
          <cell r="D73" t="str">
            <v>I100M1</v>
          </cell>
          <cell r="E73">
            <v>127.5</v>
          </cell>
        </row>
        <row r="74">
          <cell r="D74" t="str">
            <v>I100M2</v>
          </cell>
          <cell r="E74">
            <v>122.5</v>
          </cell>
        </row>
        <row r="75">
          <cell r="D75" t="str">
            <v>I100M3</v>
          </cell>
          <cell r="E75">
            <v>117.5</v>
          </cell>
        </row>
        <row r="76">
          <cell r="D76" t="str">
            <v>I100M4</v>
          </cell>
          <cell r="E76">
            <v>110</v>
          </cell>
        </row>
        <row r="77">
          <cell r="D77" t="str">
            <v>I100M5</v>
          </cell>
          <cell r="E77">
            <v>97.5</v>
          </cell>
        </row>
        <row r="78">
          <cell r="D78" t="str">
            <v>I100Open</v>
          </cell>
          <cell r="E78">
            <v>137.5</v>
          </cell>
        </row>
        <row r="79">
          <cell r="D79" t="str">
            <v>I100T1</v>
          </cell>
          <cell r="E79">
            <v>90</v>
          </cell>
        </row>
        <row r="80">
          <cell r="D80" t="str">
            <v>I100T2</v>
          </cell>
          <cell r="E80">
            <v>100</v>
          </cell>
        </row>
        <row r="81">
          <cell r="D81" t="str">
            <v>I100T3</v>
          </cell>
          <cell r="E81">
            <v>110</v>
          </cell>
        </row>
        <row r="82">
          <cell r="D82" t="str">
            <v>I110J</v>
          </cell>
          <cell r="E82">
            <v>127.5</v>
          </cell>
        </row>
        <row r="83">
          <cell r="D83" t="str">
            <v>I110M1</v>
          </cell>
          <cell r="E83">
            <v>137.5</v>
          </cell>
        </row>
        <row r="84">
          <cell r="D84" t="str">
            <v>I110M2</v>
          </cell>
          <cell r="E84">
            <v>130</v>
          </cell>
        </row>
        <row r="85">
          <cell r="D85" t="str">
            <v>I110M3</v>
          </cell>
          <cell r="E85">
            <v>125</v>
          </cell>
        </row>
        <row r="86">
          <cell r="D86" t="str">
            <v>I110M4</v>
          </cell>
          <cell r="E86">
            <v>117.5</v>
          </cell>
        </row>
        <row r="87">
          <cell r="D87" t="str">
            <v>I110M5</v>
          </cell>
          <cell r="E87">
            <v>102.5</v>
          </cell>
        </row>
        <row r="88">
          <cell r="D88" t="str">
            <v>I110Open</v>
          </cell>
          <cell r="E88">
            <v>145</v>
          </cell>
        </row>
        <row r="89">
          <cell r="D89" t="str">
            <v>I110T1</v>
          </cell>
          <cell r="E89">
            <v>95</v>
          </cell>
        </row>
        <row r="90">
          <cell r="D90" t="str">
            <v>I110T2</v>
          </cell>
          <cell r="E90">
            <v>105</v>
          </cell>
        </row>
        <row r="91">
          <cell r="D91" t="str">
            <v>I110T3</v>
          </cell>
          <cell r="E91">
            <v>117.5</v>
          </cell>
        </row>
        <row r="92">
          <cell r="D92" t="str">
            <v>I125J</v>
          </cell>
          <cell r="E92">
            <v>135</v>
          </cell>
        </row>
        <row r="93">
          <cell r="D93" t="str">
            <v>I125M1</v>
          </cell>
          <cell r="E93">
            <v>140</v>
          </cell>
        </row>
        <row r="94">
          <cell r="D94" t="str">
            <v>I125M2</v>
          </cell>
          <cell r="E94">
            <v>132.5</v>
          </cell>
        </row>
        <row r="95">
          <cell r="D95" t="str">
            <v>I125M3</v>
          </cell>
          <cell r="E95">
            <v>125</v>
          </cell>
        </row>
        <row r="96">
          <cell r="D96" t="str">
            <v>I125M4</v>
          </cell>
          <cell r="E96">
            <v>110</v>
          </cell>
        </row>
        <row r="97">
          <cell r="D97" t="str">
            <v>I125M5</v>
          </cell>
          <cell r="E97">
            <v>107.5</v>
          </cell>
        </row>
        <row r="98">
          <cell r="D98" t="str">
            <v>I125Open</v>
          </cell>
          <cell r="E98">
            <v>152.5</v>
          </cell>
        </row>
        <row r="99">
          <cell r="D99" t="str">
            <v>I125T1</v>
          </cell>
          <cell r="E99">
            <v>100</v>
          </cell>
        </row>
        <row r="100">
          <cell r="D100" t="str">
            <v>I125T2</v>
          </cell>
          <cell r="E100">
            <v>112.5</v>
          </cell>
        </row>
        <row r="101">
          <cell r="D101" t="str">
            <v>I125T3</v>
          </cell>
          <cell r="E101">
            <v>122.5</v>
          </cell>
        </row>
        <row r="102">
          <cell r="D102" t="str">
            <v>I145J</v>
          </cell>
          <cell r="E102">
            <v>145</v>
          </cell>
        </row>
        <row r="103">
          <cell r="D103" t="str">
            <v>I145M1</v>
          </cell>
          <cell r="E103">
            <v>155</v>
          </cell>
        </row>
        <row r="104">
          <cell r="D104" t="str">
            <v>I145M2</v>
          </cell>
          <cell r="E104">
            <v>147.5</v>
          </cell>
        </row>
        <row r="105">
          <cell r="D105" t="str">
            <v>I145M3</v>
          </cell>
          <cell r="E105">
            <v>140</v>
          </cell>
        </row>
        <row r="106">
          <cell r="D106" t="str">
            <v>I145M4</v>
          </cell>
          <cell r="E106">
            <v>132.5</v>
          </cell>
        </row>
        <row r="107">
          <cell r="D107" t="str">
            <v>I145M5</v>
          </cell>
          <cell r="E107">
            <v>117.5</v>
          </cell>
        </row>
        <row r="108">
          <cell r="D108" t="str">
            <v>I145Open</v>
          </cell>
          <cell r="E108">
            <v>162.5</v>
          </cell>
        </row>
        <row r="109">
          <cell r="D109" t="str">
            <v>I145T1</v>
          </cell>
          <cell r="E109">
            <v>105</v>
          </cell>
        </row>
        <row r="110">
          <cell r="D110" t="str">
            <v>I145T2</v>
          </cell>
          <cell r="E110">
            <v>117.5</v>
          </cell>
        </row>
        <row r="111">
          <cell r="D111" t="str">
            <v>I145T3</v>
          </cell>
          <cell r="E111">
            <v>130</v>
          </cell>
        </row>
        <row r="112">
          <cell r="D112" t="str">
            <v>I&gt;145J</v>
          </cell>
          <cell r="E112">
            <v>140</v>
          </cell>
        </row>
        <row r="113">
          <cell r="D113" t="str">
            <v>I&gt;145M1</v>
          </cell>
          <cell r="E113">
            <v>147.5</v>
          </cell>
        </row>
        <row r="114">
          <cell r="D114" t="str">
            <v>I&gt;145M2</v>
          </cell>
          <cell r="E114">
            <v>140</v>
          </cell>
        </row>
        <row r="115">
          <cell r="D115" t="str">
            <v>I&gt;145M3</v>
          </cell>
          <cell r="E115">
            <v>135</v>
          </cell>
        </row>
        <row r="116">
          <cell r="D116" t="str">
            <v>I&gt;145M4</v>
          </cell>
          <cell r="E116">
            <v>127.5</v>
          </cell>
        </row>
        <row r="117">
          <cell r="D117" t="str">
            <v>I&gt;145M5</v>
          </cell>
          <cell r="E117">
            <v>102.5</v>
          </cell>
        </row>
        <row r="118">
          <cell r="D118" t="str">
            <v>I&gt;145Open</v>
          </cell>
          <cell r="E118">
            <v>155</v>
          </cell>
        </row>
        <row r="119">
          <cell r="D119" t="str">
            <v>I&gt;145T1</v>
          </cell>
          <cell r="E119">
            <v>102.5</v>
          </cell>
        </row>
        <row r="120">
          <cell r="D120" t="str">
            <v>I&gt;145T2</v>
          </cell>
          <cell r="E120">
            <v>122.5</v>
          </cell>
        </row>
        <row r="121">
          <cell r="D121" t="str">
            <v>I&gt;145T3</v>
          </cell>
          <cell r="E121">
            <v>135</v>
          </cell>
        </row>
        <row r="122">
          <cell r="D122" t="str">
            <v>II52J</v>
          </cell>
          <cell r="E122">
            <v>55</v>
          </cell>
        </row>
        <row r="123">
          <cell r="D123" t="str">
            <v>II52M1</v>
          </cell>
          <cell r="E123">
            <v>55</v>
          </cell>
        </row>
        <row r="124">
          <cell r="D124" t="str">
            <v>II52M2</v>
          </cell>
          <cell r="E124">
            <v>55</v>
          </cell>
        </row>
        <row r="125">
          <cell r="D125" t="str">
            <v>II52M3</v>
          </cell>
          <cell r="E125">
            <v>52.5</v>
          </cell>
        </row>
        <row r="126">
          <cell r="D126" t="str">
            <v>II52M4</v>
          </cell>
          <cell r="E126">
            <v>50</v>
          </cell>
        </row>
        <row r="127">
          <cell r="D127" t="str">
            <v>II52M5</v>
          </cell>
          <cell r="E127">
            <v>42.5</v>
          </cell>
        </row>
        <row r="128">
          <cell r="D128" t="str">
            <v>II52Open</v>
          </cell>
          <cell r="E128">
            <v>60</v>
          </cell>
        </row>
        <row r="129">
          <cell r="D129" t="str">
            <v>II52T1</v>
          </cell>
          <cell r="E129">
            <v>40</v>
          </cell>
        </row>
        <row r="130">
          <cell r="D130" t="str">
            <v>II52T2</v>
          </cell>
          <cell r="E130">
            <v>45</v>
          </cell>
        </row>
        <row r="131">
          <cell r="D131" t="str">
            <v>II52T3</v>
          </cell>
          <cell r="E131">
            <v>50</v>
          </cell>
        </row>
        <row r="132">
          <cell r="D132" t="str">
            <v>II56J</v>
          </cell>
          <cell r="E132">
            <v>57.5</v>
          </cell>
        </row>
        <row r="133">
          <cell r="D133" t="str">
            <v>II56M1</v>
          </cell>
          <cell r="E133">
            <v>62.5</v>
          </cell>
        </row>
        <row r="134">
          <cell r="D134" t="str">
            <v>II56M2</v>
          </cell>
          <cell r="E134">
            <v>60</v>
          </cell>
        </row>
        <row r="135">
          <cell r="D135" t="str">
            <v>II56M3</v>
          </cell>
          <cell r="E135">
            <v>55</v>
          </cell>
        </row>
        <row r="136">
          <cell r="D136" t="str">
            <v>II56M4</v>
          </cell>
          <cell r="E136">
            <v>52.5</v>
          </cell>
        </row>
        <row r="137">
          <cell r="D137" t="str">
            <v>II56M5</v>
          </cell>
          <cell r="E137">
            <v>45</v>
          </cell>
        </row>
        <row r="138">
          <cell r="D138" t="str">
            <v>II56Open</v>
          </cell>
          <cell r="E138">
            <v>65</v>
          </cell>
        </row>
        <row r="139">
          <cell r="D139" t="str">
            <v>II56T1</v>
          </cell>
          <cell r="E139">
            <v>42.5</v>
          </cell>
        </row>
        <row r="140">
          <cell r="D140" t="str">
            <v>II56T2</v>
          </cell>
          <cell r="E140">
            <v>47.5</v>
          </cell>
        </row>
        <row r="141">
          <cell r="D141" t="str">
            <v>II56T3</v>
          </cell>
          <cell r="E141">
            <v>52.5</v>
          </cell>
        </row>
        <row r="142">
          <cell r="D142" t="str">
            <v>II60J</v>
          </cell>
          <cell r="E142">
            <v>67.5</v>
          </cell>
        </row>
        <row r="143">
          <cell r="D143" t="str">
            <v>II60M1</v>
          </cell>
          <cell r="E143">
            <v>72.5</v>
          </cell>
        </row>
        <row r="144">
          <cell r="D144" t="str">
            <v>II60M2</v>
          </cell>
          <cell r="E144">
            <v>70</v>
          </cell>
        </row>
        <row r="145">
          <cell r="D145" t="str">
            <v>II60M3</v>
          </cell>
          <cell r="E145">
            <v>65</v>
          </cell>
        </row>
        <row r="146">
          <cell r="D146" t="str">
            <v>II60M4</v>
          </cell>
          <cell r="E146">
            <v>62.5</v>
          </cell>
        </row>
        <row r="147">
          <cell r="D147" t="str">
            <v>II60M5</v>
          </cell>
          <cell r="E147">
            <v>55</v>
          </cell>
        </row>
        <row r="148">
          <cell r="D148" t="str">
            <v>II60Open</v>
          </cell>
          <cell r="E148">
            <v>77.5</v>
          </cell>
        </row>
        <row r="149">
          <cell r="D149" t="str">
            <v>II60T1</v>
          </cell>
          <cell r="E149">
            <v>50</v>
          </cell>
        </row>
        <row r="150">
          <cell r="D150" t="str">
            <v>II60T2</v>
          </cell>
          <cell r="E150">
            <v>55</v>
          </cell>
        </row>
        <row r="151">
          <cell r="D151" t="str">
            <v>II60T3</v>
          </cell>
          <cell r="E151">
            <v>62.5</v>
          </cell>
        </row>
        <row r="152">
          <cell r="D152" t="str">
            <v>II67,5J</v>
          </cell>
          <cell r="E152">
            <v>80</v>
          </cell>
        </row>
        <row r="153">
          <cell r="D153" t="str">
            <v>II67,5M1</v>
          </cell>
          <cell r="E153">
            <v>85</v>
          </cell>
        </row>
        <row r="154">
          <cell r="D154" t="str">
            <v>II67,5M2</v>
          </cell>
          <cell r="E154">
            <v>80</v>
          </cell>
        </row>
        <row r="155">
          <cell r="D155" t="str">
            <v>II67,5M3</v>
          </cell>
          <cell r="E155">
            <v>77.5</v>
          </cell>
        </row>
        <row r="156">
          <cell r="D156" t="str">
            <v>II67,5M4</v>
          </cell>
          <cell r="E156">
            <v>75</v>
          </cell>
        </row>
        <row r="157">
          <cell r="D157" t="str">
            <v>II67,5M5</v>
          </cell>
          <cell r="E157">
            <v>65</v>
          </cell>
        </row>
        <row r="158">
          <cell r="D158" t="str">
            <v>II67,5Open</v>
          </cell>
          <cell r="E158">
            <v>87.5</v>
          </cell>
        </row>
        <row r="159">
          <cell r="D159" t="str">
            <v>II67,5T1</v>
          </cell>
          <cell r="E159">
            <v>62.5</v>
          </cell>
        </row>
        <row r="160">
          <cell r="D160" t="str">
            <v>II67,5T2</v>
          </cell>
          <cell r="E160">
            <v>67.5</v>
          </cell>
        </row>
        <row r="161">
          <cell r="D161" t="str">
            <v>II67,5T3</v>
          </cell>
          <cell r="E161">
            <v>75</v>
          </cell>
        </row>
        <row r="162">
          <cell r="D162" t="str">
            <v>II75J</v>
          </cell>
          <cell r="E162">
            <v>85</v>
          </cell>
        </row>
        <row r="163">
          <cell r="D163" t="str">
            <v>II75M1</v>
          </cell>
          <cell r="E163">
            <v>92.5</v>
          </cell>
        </row>
        <row r="164">
          <cell r="D164" t="str">
            <v>II75M2</v>
          </cell>
          <cell r="E164">
            <v>87.5</v>
          </cell>
        </row>
        <row r="165">
          <cell r="D165" t="str">
            <v>II75M3</v>
          </cell>
          <cell r="E165">
            <v>82.5</v>
          </cell>
        </row>
        <row r="166">
          <cell r="D166" t="str">
            <v>II75M4</v>
          </cell>
          <cell r="E166">
            <v>77.5</v>
          </cell>
        </row>
        <row r="167">
          <cell r="D167" t="str">
            <v>II75M5</v>
          </cell>
          <cell r="E167">
            <v>70</v>
          </cell>
        </row>
        <row r="168">
          <cell r="D168" t="str">
            <v>II75Open</v>
          </cell>
          <cell r="E168">
            <v>97.5</v>
          </cell>
        </row>
        <row r="169">
          <cell r="D169" t="str">
            <v>II75T1</v>
          </cell>
          <cell r="E169">
            <v>65</v>
          </cell>
        </row>
        <row r="170">
          <cell r="D170" t="str">
            <v>II75T2</v>
          </cell>
          <cell r="E170">
            <v>70</v>
          </cell>
        </row>
        <row r="171">
          <cell r="D171" t="str">
            <v>II75T3</v>
          </cell>
          <cell r="E171">
            <v>77.5</v>
          </cell>
        </row>
        <row r="172">
          <cell r="D172" t="str">
            <v>II82,5J</v>
          </cell>
          <cell r="E172">
            <v>97.5</v>
          </cell>
        </row>
        <row r="173">
          <cell r="D173" t="str">
            <v>II82,5M1</v>
          </cell>
          <cell r="E173">
            <v>102.5</v>
          </cell>
        </row>
        <row r="174">
          <cell r="D174" t="str">
            <v>II82,5M2</v>
          </cell>
          <cell r="E174">
            <v>100</v>
          </cell>
        </row>
        <row r="175">
          <cell r="D175" t="str">
            <v>II82,5M3</v>
          </cell>
          <cell r="E175">
            <v>92.5</v>
          </cell>
        </row>
        <row r="176">
          <cell r="D176" t="str">
            <v>II82,5M4</v>
          </cell>
          <cell r="E176">
            <v>87.5</v>
          </cell>
        </row>
        <row r="177">
          <cell r="D177" t="str">
            <v>II82,5M5</v>
          </cell>
          <cell r="E177">
            <v>77.5</v>
          </cell>
        </row>
        <row r="178">
          <cell r="D178" t="str">
            <v>II82,5Open</v>
          </cell>
          <cell r="E178">
            <v>110</v>
          </cell>
        </row>
        <row r="179">
          <cell r="D179" t="str">
            <v>II82,5T1</v>
          </cell>
          <cell r="E179">
            <v>72.5</v>
          </cell>
        </row>
        <row r="180">
          <cell r="D180" t="str">
            <v>II82,5T2</v>
          </cell>
          <cell r="E180">
            <v>77.5</v>
          </cell>
        </row>
        <row r="181">
          <cell r="D181" t="str">
            <v>II82,5T3</v>
          </cell>
          <cell r="E181">
            <v>87.5</v>
          </cell>
        </row>
        <row r="182">
          <cell r="D182" t="str">
            <v>II90J</v>
          </cell>
          <cell r="E182">
            <v>100</v>
          </cell>
        </row>
        <row r="183">
          <cell r="D183" t="str">
            <v>II90M1</v>
          </cell>
          <cell r="E183">
            <v>110</v>
          </cell>
        </row>
        <row r="184">
          <cell r="D184" t="str">
            <v>II90M2</v>
          </cell>
          <cell r="E184">
            <v>102.5</v>
          </cell>
        </row>
        <row r="185">
          <cell r="D185" t="str">
            <v>II90M3</v>
          </cell>
          <cell r="E185">
            <v>100</v>
          </cell>
        </row>
        <row r="186">
          <cell r="D186" t="str">
            <v>II90M4</v>
          </cell>
          <cell r="E186">
            <v>95</v>
          </cell>
        </row>
        <row r="187">
          <cell r="D187" t="str">
            <v>II90M5</v>
          </cell>
          <cell r="E187">
            <v>85</v>
          </cell>
        </row>
        <row r="188">
          <cell r="D188" t="str">
            <v>II90Open</v>
          </cell>
          <cell r="E188">
            <v>117.5</v>
          </cell>
        </row>
        <row r="189">
          <cell r="D189" t="str">
            <v>II90T1</v>
          </cell>
          <cell r="E189">
            <v>77.5</v>
          </cell>
        </row>
        <row r="190">
          <cell r="D190" t="str">
            <v>II90T2</v>
          </cell>
          <cell r="E190">
            <v>85</v>
          </cell>
        </row>
        <row r="191">
          <cell r="D191" t="str">
            <v>II90T3</v>
          </cell>
          <cell r="E191">
            <v>92.5</v>
          </cell>
        </row>
        <row r="192">
          <cell r="D192" t="str">
            <v>II100J</v>
          </cell>
          <cell r="E192">
            <v>105</v>
          </cell>
        </row>
        <row r="193">
          <cell r="D193" t="str">
            <v>II100M1</v>
          </cell>
          <cell r="E193">
            <v>115</v>
          </cell>
        </row>
        <row r="194">
          <cell r="D194" t="str">
            <v>II100M2</v>
          </cell>
          <cell r="E194">
            <v>107.5</v>
          </cell>
        </row>
        <row r="195">
          <cell r="D195" t="str">
            <v>II100M3</v>
          </cell>
          <cell r="E195">
            <v>105</v>
          </cell>
        </row>
        <row r="196">
          <cell r="D196" t="str">
            <v>II100M4</v>
          </cell>
          <cell r="E196">
            <v>97.5</v>
          </cell>
        </row>
        <row r="197">
          <cell r="D197" t="str">
            <v>II100M5</v>
          </cell>
          <cell r="E197">
            <v>85</v>
          </cell>
        </row>
        <row r="198">
          <cell r="D198" t="str">
            <v>II100Open</v>
          </cell>
          <cell r="E198">
            <v>120</v>
          </cell>
        </row>
        <row r="199">
          <cell r="D199" t="str">
            <v>II100T1</v>
          </cell>
          <cell r="E199">
            <v>80</v>
          </cell>
        </row>
        <row r="200">
          <cell r="D200" t="str">
            <v>II100T2</v>
          </cell>
          <cell r="E200">
            <v>87.5</v>
          </cell>
        </row>
        <row r="201">
          <cell r="D201" t="str">
            <v>II100T3</v>
          </cell>
          <cell r="E201">
            <v>97.5</v>
          </cell>
        </row>
        <row r="202">
          <cell r="D202" t="str">
            <v>II110J</v>
          </cell>
          <cell r="E202">
            <v>112.5</v>
          </cell>
        </row>
        <row r="203">
          <cell r="D203" t="str">
            <v>II110M1</v>
          </cell>
          <cell r="E203">
            <v>122.5</v>
          </cell>
        </row>
        <row r="204">
          <cell r="D204" t="str">
            <v>II110M2</v>
          </cell>
          <cell r="E204">
            <v>115</v>
          </cell>
        </row>
        <row r="205">
          <cell r="D205" t="str">
            <v>II110M3</v>
          </cell>
          <cell r="E205">
            <v>107.5</v>
          </cell>
        </row>
        <row r="206">
          <cell r="D206" t="str">
            <v>II110M4</v>
          </cell>
          <cell r="E206">
            <v>102.5</v>
          </cell>
        </row>
        <row r="207">
          <cell r="D207" t="str">
            <v>II110M5</v>
          </cell>
          <cell r="E207">
            <v>90</v>
          </cell>
        </row>
        <row r="208">
          <cell r="D208" t="str">
            <v>II110Open</v>
          </cell>
          <cell r="E208">
            <v>125</v>
          </cell>
        </row>
        <row r="209">
          <cell r="D209" t="str">
            <v>II110T1</v>
          </cell>
          <cell r="E209">
            <v>85</v>
          </cell>
        </row>
        <row r="210">
          <cell r="D210" t="str">
            <v>II110T2</v>
          </cell>
          <cell r="E210">
            <v>92.5</v>
          </cell>
        </row>
        <row r="211">
          <cell r="D211" t="str">
            <v>II110T3</v>
          </cell>
          <cell r="E211">
            <v>102.5</v>
          </cell>
        </row>
        <row r="212">
          <cell r="D212" t="str">
            <v>II125J</v>
          </cell>
          <cell r="E212">
            <v>122.5</v>
          </cell>
        </row>
        <row r="213">
          <cell r="D213" t="str">
            <v>II125M1</v>
          </cell>
          <cell r="E213">
            <v>125</v>
          </cell>
        </row>
        <row r="214">
          <cell r="D214" t="str">
            <v>II125M2</v>
          </cell>
          <cell r="E214">
            <v>117.5</v>
          </cell>
        </row>
        <row r="215">
          <cell r="D215" t="str">
            <v>II125M3</v>
          </cell>
          <cell r="E215">
            <v>110</v>
          </cell>
        </row>
        <row r="216">
          <cell r="D216" t="str">
            <v>II125M4</v>
          </cell>
          <cell r="E216">
            <v>105</v>
          </cell>
        </row>
        <row r="217">
          <cell r="D217" t="str">
            <v>II125M5</v>
          </cell>
          <cell r="E217">
            <v>102.5</v>
          </cell>
        </row>
        <row r="218">
          <cell r="D218" t="str">
            <v>II125Open</v>
          </cell>
          <cell r="E218">
            <v>135</v>
          </cell>
        </row>
        <row r="219">
          <cell r="D219" t="str">
            <v>II125T1</v>
          </cell>
          <cell r="E219">
            <v>90</v>
          </cell>
        </row>
        <row r="220">
          <cell r="D220" t="str">
            <v>II125T2</v>
          </cell>
          <cell r="E220">
            <v>100</v>
          </cell>
        </row>
        <row r="221">
          <cell r="D221" t="str">
            <v>II125T3</v>
          </cell>
          <cell r="E221">
            <v>110</v>
          </cell>
        </row>
        <row r="222">
          <cell r="D222" t="str">
            <v>II145J</v>
          </cell>
          <cell r="E222">
            <v>125</v>
          </cell>
        </row>
        <row r="223">
          <cell r="D223" t="str">
            <v>II145M1</v>
          </cell>
          <cell r="E223">
            <v>135</v>
          </cell>
        </row>
        <row r="224">
          <cell r="D224" t="str">
            <v>II145M2</v>
          </cell>
          <cell r="E224">
            <v>127.5</v>
          </cell>
        </row>
        <row r="225">
          <cell r="D225" t="str">
            <v>II145M3</v>
          </cell>
          <cell r="E225">
            <v>122.5</v>
          </cell>
        </row>
        <row r="226">
          <cell r="D226" t="str">
            <v>II145M4</v>
          </cell>
          <cell r="E226">
            <v>117.5</v>
          </cell>
        </row>
        <row r="227">
          <cell r="D227" t="str">
            <v>II145M5</v>
          </cell>
          <cell r="E227">
            <v>105</v>
          </cell>
        </row>
        <row r="228">
          <cell r="D228" t="str">
            <v>II145Open</v>
          </cell>
          <cell r="E228">
            <v>137.5</v>
          </cell>
        </row>
        <row r="229">
          <cell r="D229" t="str">
            <v>II145T1</v>
          </cell>
          <cell r="E229">
            <v>95</v>
          </cell>
        </row>
        <row r="230">
          <cell r="D230" t="str">
            <v>II145T2</v>
          </cell>
          <cell r="E230">
            <v>102.5</v>
          </cell>
        </row>
        <row r="231">
          <cell r="D231" t="str">
            <v>II145T3</v>
          </cell>
          <cell r="E231">
            <v>115</v>
          </cell>
        </row>
        <row r="232">
          <cell r="D232" t="str">
            <v>II&gt;145J</v>
          </cell>
          <cell r="E232">
            <v>127.5</v>
          </cell>
        </row>
        <row r="233">
          <cell r="D233" t="str">
            <v>II&gt;145M1</v>
          </cell>
          <cell r="E233">
            <v>137.5</v>
          </cell>
        </row>
        <row r="234">
          <cell r="D234" t="str">
            <v>II&gt;145M2</v>
          </cell>
          <cell r="E234">
            <v>130</v>
          </cell>
        </row>
        <row r="235">
          <cell r="D235" t="str">
            <v>II&gt;145M3</v>
          </cell>
          <cell r="E235">
            <v>125</v>
          </cell>
        </row>
        <row r="236">
          <cell r="D236" t="str">
            <v>II&gt;145M4</v>
          </cell>
          <cell r="E236">
            <v>120</v>
          </cell>
        </row>
        <row r="237">
          <cell r="D237" t="str">
            <v>II&gt;145M5</v>
          </cell>
          <cell r="E237">
            <v>110</v>
          </cell>
        </row>
        <row r="238">
          <cell r="D238" t="str">
            <v>II&gt;145Open</v>
          </cell>
          <cell r="E238">
            <v>140</v>
          </cell>
        </row>
        <row r="239">
          <cell r="D239" t="str">
            <v>II&gt;145T1</v>
          </cell>
          <cell r="E239">
            <v>100</v>
          </cell>
        </row>
        <row r="240">
          <cell r="D240" t="str">
            <v>II&gt;145T2</v>
          </cell>
          <cell r="E240">
            <v>110</v>
          </cell>
        </row>
        <row r="241">
          <cell r="D241" t="str">
            <v>II&gt;145T3</v>
          </cell>
          <cell r="E241">
            <v>120</v>
          </cell>
        </row>
        <row r="242">
          <cell r="D242" t="str">
            <v>III52J</v>
          </cell>
          <cell r="E242">
            <v>45</v>
          </cell>
        </row>
        <row r="243">
          <cell r="D243" t="str">
            <v>III52M1</v>
          </cell>
          <cell r="E243">
            <v>50</v>
          </cell>
        </row>
        <row r="244">
          <cell r="D244" t="str">
            <v>III52M2</v>
          </cell>
          <cell r="E244">
            <v>45</v>
          </cell>
        </row>
        <row r="245">
          <cell r="D245" t="str">
            <v>III52M3</v>
          </cell>
          <cell r="E245">
            <v>42.5</v>
          </cell>
        </row>
        <row r="246">
          <cell r="D246" t="str">
            <v>III52M4</v>
          </cell>
          <cell r="E246">
            <v>42.5</v>
          </cell>
        </row>
        <row r="247">
          <cell r="D247" t="str">
            <v>III52M5</v>
          </cell>
          <cell r="E247">
            <v>40</v>
          </cell>
        </row>
        <row r="248">
          <cell r="D248" t="str">
            <v>III52Open</v>
          </cell>
          <cell r="E248">
            <v>50</v>
          </cell>
        </row>
        <row r="249">
          <cell r="D249" t="str">
            <v>III52T1</v>
          </cell>
          <cell r="E249">
            <v>35</v>
          </cell>
        </row>
        <row r="250">
          <cell r="D250" t="str">
            <v>III52T2</v>
          </cell>
          <cell r="E250">
            <v>34.5</v>
          </cell>
        </row>
        <row r="251">
          <cell r="D251" t="str">
            <v>III52T3</v>
          </cell>
          <cell r="E251">
            <v>42.5</v>
          </cell>
        </row>
        <row r="252">
          <cell r="D252" t="str">
            <v>III56J</v>
          </cell>
          <cell r="E252">
            <v>52.5</v>
          </cell>
        </row>
        <row r="253">
          <cell r="D253" t="str">
            <v>III56M1</v>
          </cell>
          <cell r="E253">
            <v>57.5</v>
          </cell>
        </row>
        <row r="254">
          <cell r="D254" t="str">
            <v>III56M2</v>
          </cell>
          <cell r="E254">
            <v>52.5</v>
          </cell>
        </row>
        <row r="255">
          <cell r="D255" t="str">
            <v>III56M3</v>
          </cell>
          <cell r="E255">
            <v>52.5</v>
          </cell>
        </row>
        <row r="256">
          <cell r="D256" t="str">
            <v>III56M4</v>
          </cell>
          <cell r="E256">
            <v>47.5</v>
          </cell>
        </row>
        <row r="257">
          <cell r="D257" t="str">
            <v>III56M5</v>
          </cell>
          <cell r="E257">
            <v>42.5</v>
          </cell>
        </row>
        <row r="258">
          <cell r="D258" t="str">
            <v>III56Open</v>
          </cell>
          <cell r="E258">
            <v>62.5</v>
          </cell>
        </row>
        <row r="259">
          <cell r="D259" t="str">
            <v>III56T1</v>
          </cell>
          <cell r="E259">
            <v>37.5</v>
          </cell>
        </row>
        <row r="260">
          <cell r="D260" t="str">
            <v>III56T2</v>
          </cell>
          <cell r="E260">
            <v>42.5</v>
          </cell>
        </row>
        <row r="261">
          <cell r="D261" t="str">
            <v>III56T3</v>
          </cell>
          <cell r="E261">
            <v>47.5</v>
          </cell>
        </row>
        <row r="262">
          <cell r="D262" t="str">
            <v>III60J</v>
          </cell>
          <cell r="E262">
            <v>62.5</v>
          </cell>
        </row>
        <row r="263">
          <cell r="D263" t="str">
            <v>III60M1</v>
          </cell>
          <cell r="E263">
            <v>70</v>
          </cell>
        </row>
        <row r="264">
          <cell r="D264" t="str">
            <v>III60M2</v>
          </cell>
          <cell r="E264">
            <v>65</v>
          </cell>
        </row>
        <row r="265">
          <cell r="D265" t="str">
            <v>III60M3</v>
          </cell>
          <cell r="E265">
            <v>62.5</v>
          </cell>
        </row>
        <row r="266">
          <cell r="D266" t="str">
            <v>III60M4</v>
          </cell>
          <cell r="E266">
            <v>60</v>
          </cell>
        </row>
        <row r="267">
          <cell r="D267" t="str">
            <v>III60M5</v>
          </cell>
          <cell r="E267">
            <v>50</v>
          </cell>
        </row>
        <row r="268">
          <cell r="D268" t="str">
            <v>III60Open</v>
          </cell>
          <cell r="E268">
            <v>72.5</v>
          </cell>
        </row>
        <row r="269">
          <cell r="D269" t="str">
            <v>III60T1</v>
          </cell>
          <cell r="E269">
            <v>47.5</v>
          </cell>
        </row>
        <row r="270">
          <cell r="D270" t="str">
            <v>III60T2</v>
          </cell>
          <cell r="E270">
            <v>52.5</v>
          </cell>
        </row>
        <row r="271">
          <cell r="D271" t="str">
            <v>III60T3</v>
          </cell>
          <cell r="E271">
            <v>60</v>
          </cell>
        </row>
        <row r="272">
          <cell r="D272" t="str">
            <v>III67,5J</v>
          </cell>
          <cell r="E272">
            <v>70</v>
          </cell>
        </row>
        <row r="273">
          <cell r="D273" t="str">
            <v>III67,5M1</v>
          </cell>
          <cell r="E273">
            <v>75</v>
          </cell>
        </row>
        <row r="274">
          <cell r="D274" t="str">
            <v>III67,5M2</v>
          </cell>
          <cell r="E274">
            <v>70</v>
          </cell>
        </row>
        <row r="275">
          <cell r="D275" t="str">
            <v>III67,5M3</v>
          </cell>
          <cell r="E275">
            <v>67.5</v>
          </cell>
        </row>
        <row r="276">
          <cell r="D276" t="str">
            <v>III67,5M4</v>
          </cell>
          <cell r="E276">
            <v>62.5</v>
          </cell>
        </row>
        <row r="277">
          <cell r="D277" t="str">
            <v>III67,5M5</v>
          </cell>
          <cell r="E277">
            <v>60</v>
          </cell>
        </row>
        <row r="278">
          <cell r="D278" t="str">
            <v>III67,5Open</v>
          </cell>
          <cell r="E278">
            <v>80</v>
          </cell>
        </row>
        <row r="279">
          <cell r="D279" t="str">
            <v>III67,5T1</v>
          </cell>
          <cell r="E279">
            <v>57.5</v>
          </cell>
        </row>
        <row r="280">
          <cell r="D280" t="str">
            <v>III67,5T2</v>
          </cell>
          <cell r="E280">
            <v>60</v>
          </cell>
        </row>
        <row r="281">
          <cell r="D281" t="str">
            <v>III67,5T3</v>
          </cell>
          <cell r="E281">
            <v>62.5</v>
          </cell>
        </row>
        <row r="282">
          <cell r="D282" t="str">
            <v>III75J</v>
          </cell>
          <cell r="E282">
            <v>77.5</v>
          </cell>
        </row>
        <row r="283">
          <cell r="D283" t="str">
            <v>III75M1</v>
          </cell>
          <cell r="E283">
            <v>80</v>
          </cell>
        </row>
        <row r="284">
          <cell r="D284" t="str">
            <v>III75M2</v>
          </cell>
          <cell r="E284">
            <v>77.5</v>
          </cell>
        </row>
        <row r="285">
          <cell r="D285" t="str">
            <v>III75M3</v>
          </cell>
          <cell r="E285">
            <v>75</v>
          </cell>
        </row>
        <row r="286">
          <cell r="D286" t="str">
            <v>III75M4</v>
          </cell>
          <cell r="E286">
            <v>70</v>
          </cell>
        </row>
        <row r="287">
          <cell r="D287" t="str">
            <v>III75M5</v>
          </cell>
          <cell r="E287">
            <v>65</v>
          </cell>
        </row>
        <row r="288">
          <cell r="D288" t="str">
            <v>III75Open</v>
          </cell>
          <cell r="E288">
            <v>85</v>
          </cell>
        </row>
        <row r="289">
          <cell r="D289" t="str">
            <v>III75T1</v>
          </cell>
          <cell r="E289">
            <v>60</v>
          </cell>
        </row>
        <row r="290">
          <cell r="D290" t="str">
            <v>III75T2</v>
          </cell>
          <cell r="E290">
            <v>62.5</v>
          </cell>
        </row>
        <row r="291">
          <cell r="D291" t="str">
            <v>III75T3</v>
          </cell>
          <cell r="E291">
            <v>70</v>
          </cell>
        </row>
        <row r="292">
          <cell r="D292" t="str">
            <v>III82,5J</v>
          </cell>
          <cell r="E292">
            <v>82.5</v>
          </cell>
        </row>
        <row r="293">
          <cell r="D293" t="str">
            <v>III82,5M1</v>
          </cell>
          <cell r="E293">
            <v>90</v>
          </cell>
        </row>
        <row r="294">
          <cell r="D294" t="str">
            <v>III82,5M2</v>
          </cell>
          <cell r="E294">
            <v>85</v>
          </cell>
        </row>
        <row r="295">
          <cell r="D295" t="str">
            <v>III82,5M3</v>
          </cell>
          <cell r="E295">
            <v>80</v>
          </cell>
        </row>
        <row r="296">
          <cell r="D296" t="str">
            <v>III82,5M4</v>
          </cell>
          <cell r="E296">
            <v>75</v>
          </cell>
        </row>
        <row r="297">
          <cell r="D297" t="str">
            <v>III82,5M5</v>
          </cell>
          <cell r="E297">
            <v>67.5</v>
          </cell>
        </row>
        <row r="298">
          <cell r="D298" t="str">
            <v>III82,5Open</v>
          </cell>
          <cell r="E298">
            <v>97.5</v>
          </cell>
        </row>
        <row r="299">
          <cell r="D299" t="str">
            <v>III82,5T1</v>
          </cell>
          <cell r="E299">
            <v>62.5</v>
          </cell>
        </row>
        <row r="300">
          <cell r="D300" t="str">
            <v>III82,5T2</v>
          </cell>
          <cell r="E300">
            <v>70</v>
          </cell>
        </row>
        <row r="301">
          <cell r="D301" t="str">
            <v>III82,5T3</v>
          </cell>
          <cell r="E301">
            <v>75</v>
          </cell>
        </row>
        <row r="302">
          <cell r="D302" t="str">
            <v>III90J</v>
          </cell>
          <cell r="E302">
            <v>87.5</v>
          </cell>
        </row>
        <row r="303">
          <cell r="D303" t="str">
            <v>III90M1</v>
          </cell>
          <cell r="E303">
            <v>95</v>
          </cell>
        </row>
        <row r="304">
          <cell r="D304" t="str">
            <v>III90M2</v>
          </cell>
          <cell r="E304">
            <v>90</v>
          </cell>
        </row>
        <row r="305">
          <cell r="D305" t="str">
            <v>III90M3</v>
          </cell>
          <cell r="E305">
            <v>85</v>
          </cell>
        </row>
        <row r="306">
          <cell r="D306" t="str">
            <v>III90M4</v>
          </cell>
          <cell r="E306">
            <v>80</v>
          </cell>
        </row>
        <row r="307">
          <cell r="D307" t="str">
            <v>III90M5</v>
          </cell>
          <cell r="E307">
            <v>72.5</v>
          </cell>
        </row>
        <row r="308">
          <cell r="D308" t="str">
            <v>III90Open</v>
          </cell>
          <cell r="E308">
            <v>102.5</v>
          </cell>
        </row>
        <row r="309">
          <cell r="D309" t="str">
            <v>III90T1</v>
          </cell>
          <cell r="E309">
            <v>65</v>
          </cell>
        </row>
        <row r="310">
          <cell r="D310" t="str">
            <v>III90T2</v>
          </cell>
          <cell r="E310">
            <v>72.5</v>
          </cell>
        </row>
        <row r="311">
          <cell r="D311" t="str">
            <v>III90T3</v>
          </cell>
          <cell r="E311">
            <v>80</v>
          </cell>
        </row>
        <row r="312">
          <cell r="D312" t="str">
            <v>III100J</v>
          </cell>
          <cell r="E312">
            <v>97.5</v>
          </cell>
        </row>
        <row r="313">
          <cell r="D313" t="str">
            <v>III100M1</v>
          </cell>
          <cell r="E313">
            <v>105</v>
          </cell>
        </row>
        <row r="314">
          <cell r="D314" t="str">
            <v>III100M2</v>
          </cell>
          <cell r="E314">
            <v>100</v>
          </cell>
        </row>
        <row r="315">
          <cell r="D315" t="str">
            <v>III100M3</v>
          </cell>
          <cell r="E315">
            <v>92.5</v>
          </cell>
        </row>
        <row r="316">
          <cell r="D316" t="str">
            <v>III100M4</v>
          </cell>
          <cell r="E316">
            <v>87.5</v>
          </cell>
        </row>
        <row r="317">
          <cell r="D317" t="str">
            <v>III100M5</v>
          </cell>
          <cell r="E317">
            <v>77.5</v>
          </cell>
        </row>
        <row r="318">
          <cell r="D318" t="str">
            <v>III100Open</v>
          </cell>
          <cell r="E318">
            <v>107.5</v>
          </cell>
        </row>
        <row r="319">
          <cell r="D319" t="str">
            <v>III100T1</v>
          </cell>
          <cell r="E319">
            <v>72.5</v>
          </cell>
        </row>
        <row r="320">
          <cell r="D320" t="str">
            <v>III100T2</v>
          </cell>
          <cell r="E320">
            <v>77.5</v>
          </cell>
        </row>
        <row r="321">
          <cell r="D321" t="str">
            <v>III100T3</v>
          </cell>
          <cell r="E321">
            <v>87.5</v>
          </cell>
        </row>
        <row r="322">
          <cell r="D322" t="str">
            <v>III110J</v>
          </cell>
          <cell r="E322">
            <v>105</v>
          </cell>
        </row>
        <row r="323">
          <cell r="D323" t="str">
            <v>III110M1</v>
          </cell>
          <cell r="E323">
            <v>107.5</v>
          </cell>
        </row>
        <row r="324">
          <cell r="D324" t="str">
            <v>III110M2</v>
          </cell>
          <cell r="E324">
            <v>105</v>
          </cell>
        </row>
        <row r="325">
          <cell r="D325" t="str">
            <v>III110M3</v>
          </cell>
          <cell r="E325">
            <v>102.5</v>
          </cell>
        </row>
        <row r="326">
          <cell r="D326" t="str">
            <v>III110M4</v>
          </cell>
          <cell r="E326">
            <v>97.5</v>
          </cell>
        </row>
        <row r="327">
          <cell r="D327" t="str">
            <v>III110M5</v>
          </cell>
          <cell r="E327">
            <v>85</v>
          </cell>
        </row>
        <row r="328">
          <cell r="D328" t="str">
            <v>III110Open</v>
          </cell>
          <cell r="E328">
            <v>112.5</v>
          </cell>
        </row>
        <row r="329">
          <cell r="D329" t="str">
            <v>III110T1</v>
          </cell>
          <cell r="E329">
            <v>80</v>
          </cell>
        </row>
        <row r="330">
          <cell r="D330" t="str">
            <v>III110T2</v>
          </cell>
          <cell r="E330">
            <v>87.5</v>
          </cell>
        </row>
        <row r="331">
          <cell r="D331" t="str">
            <v>III110T3</v>
          </cell>
          <cell r="E331">
            <v>97.5</v>
          </cell>
        </row>
        <row r="332">
          <cell r="D332" t="str">
            <v>III125J</v>
          </cell>
          <cell r="E332">
            <v>112.5</v>
          </cell>
        </row>
        <row r="333">
          <cell r="D333" t="str">
            <v>III125M1</v>
          </cell>
          <cell r="E333">
            <v>115</v>
          </cell>
        </row>
        <row r="334">
          <cell r="D334" t="str">
            <v>III125M2</v>
          </cell>
          <cell r="E334">
            <v>107.5</v>
          </cell>
        </row>
        <row r="335">
          <cell r="D335" t="str">
            <v>III125M3</v>
          </cell>
          <cell r="E335">
            <v>105</v>
          </cell>
        </row>
        <row r="336">
          <cell r="D336" t="str">
            <v>III125M4</v>
          </cell>
          <cell r="E336">
            <v>102.5</v>
          </cell>
        </row>
        <row r="337">
          <cell r="D337" t="str">
            <v>III125M5</v>
          </cell>
          <cell r="E337">
            <v>97.5</v>
          </cell>
        </row>
        <row r="338">
          <cell r="D338" t="str">
            <v>III125Open</v>
          </cell>
          <cell r="E338">
            <v>125</v>
          </cell>
        </row>
        <row r="339">
          <cell r="D339" t="str">
            <v>III125T1</v>
          </cell>
          <cell r="E339">
            <v>85</v>
          </cell>
        </row>
        <row r="340">
          <cell r="D340" t="str">
            <v>III125T2</v>
          </cell>
          <cell r="E340">
            <v>92.5</v>
          </cell>
        </row>
        <row r="341">
          <cell r="D341" t="str">
            <v>III125T3</v>
          </cell>
          <cell r="E341">
            <v>102.5</v>
          </cell>
        </row>
        <row r="342">
          <cell r="D342" t="str">
            <v>III145J</v>
          </cell>
          <cell r="E342">
            <v>115</v>
          </cell>
        </row>
        <row r="343">
          <cell r="D343" t="str">
            <v>III145M1</v>
          </cell>
          <cell r="E343">
            <v>117.5</v>
          </cell>
        </row>
        <row r="344">
          <cell r="D344" t="str">
            <v>III145M2</v>
          </cell>
          <cell r="E344">
            <v>115</v>
          </cell>
        </row>
        <row r="345">
          <cell r="D345" t="str">
            <v>III145M3</v>
          </cell>
          <cell r="E345">
            <v>112.5</v>
          </cell>
        </row>
        <row r="346">
          <cell r="D346" t="str">
            <v>III145M4</v>
          </cell>
          <cell r="E346">
            <v>105</v>
          </cell>
        </row>
        <row r="347">
          <cell r="D347" t="str">
            <v>III145M5</v>
          </cell>
          <cell r="E347">
            <v>95</v>
          </cell>
        </row>
        <row r="348">
          <cell r="D348" t="str">
            <v>III145Open</v>
          </cell>
          <cell r="E348">
            <v>120</v>
          </cell>
        </row>
        <row r="349">
          <cell r="D349" t="str">
            <v>III145T1</v>
          </cell>
          <cell r="E349">
            <v>85</v>
          </cell>
        </row>
        <row r="350">
          <cell r="D350" t="str">
            <v>III145T2</v>
          </cell>
          <cell r="E350">
            <v>95</v>
          </cell>
        </row>
        <row r="351">
          <cell r="D351" t="str">
            <v>III145T3</v>
          </cell>
          <cell r="E351">
            <v>105</v>
          </cell>
        </row>
        <row r="352">
          <cell r="D352" t="str">
            <v>III&gt;145J</v>
          </cell>
          <cell r="E352">
            <v>117.5</v>
          </cell>
        </row>
        <row r="353">
          <cell r="D353" t="str">
            <v>III&gt;145M1</v>
          </cell>
          <cell r="E353">
            <v>120</v>
          </cell>
        </row>
        <row r="354">
          <cell r="D354" t="str">
            <v>III&gt;145M2</v>
          </cell>
          <cell r="E354">
            <v>117.5</v>
          </cell>
        </row>
        <row r="355">
          <cell r="D355" t="str">
            <v>III&gt;145M3</v>
          </cell>
          <cell r="E355">
            <v>115</v>
          </cell>
        </row>
        <row r="356">
          <cell r="D356" t="str">
            <v>III&gt;145M4</v>
          </cell>
          <cell r="E356">
            <v>107.5</v>
          </cell>
        </row>
        <row r="357">
          <cell r="D357" t="str">
            <v>III&gt;145M5</v>
          </cell>
          <cell r="E357">
            <v>100</v>
          </cell>
        </row>
        <row r="358">
          <cell r="D358" t="str">
            <v>III&gt;145Open</v>
          </cell>
          <cell r="E358">
            <v>125</v>
          </cell>
        </row>
        <row r="359">
          <cell r="D359" t="str">
            <v>III&gt;145T1</v>
          </cell>
          <cell r="E359">
            <v>87.5</v>
          </cell>
        </row>
        <row r="360">
          <cell r="D360" t="str">
            <v>III&gt;145T2</v>
          </cell>
          <cell r="E360">
            <v>97.5</v>
          </cell>
        </row>
        <row r="361">
          <cell r="D361" t="str">
            <v>III&gt;145T3</v>
          </cell>
          <cell r="E361">
            <v>110</v>
          </cell>
        </row>
      </sheetData>
      <sheetData sheetId="11">
        <row r="2">
          <cell r="D2" t="str">
            <v>I52J</v>
          </cell>
          <cell r="E2">
            <v>77.5</v>
          </cell>
        </row>
        <row r="3">
          <cell r="D3" t="str">
            <v>I52M1</v>
          </cell>
          <cell r="E3">
            <v>82.5</v>
          </cell>
        </row>
        <row r="4">
          <cell r="D4" t="str">
            <v>I52M2</v>
          </cell>
          <cell r="E4">
            <v>80</v>
          </cell>
        </row>
        <row r="5">
          <cell r="D5" t="str">
            <v>I52M3</v>
          </cell>
          <cell r="E5">
            <v>75</v>
          </cell>
        </row>
        <row r="6">
          <cell r="D6" t="str">
            <v>I52M4</v>
          </cell>
          <cell r="E6">
            <v>70</v>
          </cell>
        </row>
        <row r="7">
          <cell r="D7" t="str">
            <v>I52M5</v>
          </cell>
          <cell r="E7">
            <v>62.5</v>
          </cell>
        </row>
        <row r="8">
          <cell r="D8" t="str">
            <v>I52Open</v>
          </cell>
          <cell r="E8">
            <v>87.5</v>
          </cell>
        </row>
        <row r="9">
          <cell r="D9" t="str">
            <v>I52T1</v>
          </cell>
          <cell r="E9">
            <v>57.5</v>
          </cell>
        </row>
        <row r="10">
          <cell r="D10" t="str">
            <v>I52T2</v>
          </cell>
          <cell r="E10">
            <v>65</v>
          </cell>
        </row>
        <row r="11">
          <cell r="D11" t="str">
            <v>I52T3</v>
          </cell>
          <cell r="E11">
            <v>70</v>
          </cell>
        </row>
        <row r="12">
          <cell r="D12" t="str">
            <v>I56J</v>
          </cell>
          <cell r="E12">
            <v>65</v>
          </cell>
        </row>
        <row r="13">
          <cell r="D13" t="str">
            <v>I56M1</v>
          </cell>
          <cell r="E13">
            <v>70</v>
          </cell>
        </row>
        <row r="14">
          <cell r="D14" t="str">
            <v>I56M2</v>
          </cell>
          <cell r="E14">
            <v>67.5</v>
          </cell>
        </row>
        <row r="15">
          <cell r="D15" t="str">
            <v>I56M3</v>
          </cell>
          <cell r="E15">
            <v>62.5</v>
          </cell>
        </row>
        <row r="16">
          <cell r="D16" t="str">
            <v>I56M4</v>
          </cell>
          <cell r="E16">
            <v>60</v>
          </cell>
        </row>
        <row r="17">
          <cell r="D17" t="str">
            <v>I56M5</v>
          </cell>
          <cell r="E17">
            <v>52.5</v>
          </cell>
        </row>
        <row r="18">
          <cell r="D18" t="str">
            <v>I56Open</v>
          </cell>
          <cell r="E18">
            <v>72.5</v>
          </cell>
        </row>
        <row r="19">
          <cell r="D19" t="str">
            <v>I56T1</v>
          </cell>
          <cell r="E19">
            <v>47.5</v>
          </cell>
        </row>
        <row r="20">
          <cell r="D20" t="str">
            <v>I56T2</v>
          </cell>
          <cell r="E20">
            <v>52.5</v>
          </cell>
        </row>
        <row r="21">
          <cell r="D21" t="str">
            <v>I56T3</v>
          </cell>
          <cell r="E21">
            <v>60</v>
          </cell>
        </row>
        <row r="22">
          <cell r="D22" t="str">
            <v>I60J</v>
          </cell>
          <cell r="E22">
            <v>105</v>
          </cell>
        </row>
        <row r="23">
          <cell r="D23" t="str">
            <v>I60M1</v>
          </cell>
          <cell r="E23">
            <v>117.5</v>
          </cell>
        </row>
        <row r="24">
          <cell r="D24" t="str">
            <v>I60M2</v>
          </cell>
          <cell r="E24">
            <v>110</v>
          </cell>
        </row>
        <row r="25">
          <cell r="D25" t="str">
            <v>I60M3</v>
          </cell>
          <cell r="E25">
            <v>105</v>
          </cell>
        </row>
        <row r="26">
          <cell r="D26" t="str">
            <v>I60M4</v>
          </cell>
          <cell r="E26">
            <v>95</v>
          </cell>
        </row>
        <row r="27">
          <cell r="D27" t="str">
            <v>I60M5</v>
          </cell>
          <cell r="E27">
            <v>82.5</v>
          </cell>
        </row>
        <row r="28">
          <cell r="D28" t="str">
            <v>I60Open</v>
          </cell>
          <cell r="E28">
            <v>122.5</v>
          </cell>
        </row>
        <row r="29">
          <cell r="D29" t="str">
            <v>I60T1</v>
          </cell>
          <cell r="E29">
            <v>77.5</v>
          </cell>
        </row>
        <row r="30">
          <cell r="D30" t="str">
            <v>I60T2</v>
          </cell>
          <cell r="E30">
            <v>85</v>
          </cell>
        </row>
        <row r="31">
          <cell r="D31" t="str">
            <v>I60T3</v>
          </cell>
          <cell r="E31">
            <v>97.5</v>
          </cell>
        </row>
        <row r="32">
          <cell r="D32" t="str">
            <v>I67,5J</v>
          </cell>
          <cell r="E32">
            <v>127.5</v>
          </cell>
        </row>
        <row r="33">
          <cell r="D33" t="str">
            <v>I67,5M1</v>
          </cell>
          <cell r="E33">
            <v>147.5</v>
          </cell>
        </row>
        <row r="34">
          <cell r="D34" t="str">
            <v>I67,5M2</v>
          </cell>
          <cell r="E34">
            <v>137.5</v>
          </cell>
        </row>
        <row r="35">
          <cell r="D35" t="str">
            <v>I67,5M3</v>
          </cell>
          <cell r="E35">
            <v>127.5</v>
          </cell>
        </row>
        <row r="36">
          <cell r="D36" t="str">
            <v>I67,5M4</v>
          </cell>
          <cell r="E36">
            <v>122.5</v>
          </cell>
        </row>
        <row r="37">
          <cell r="D37" t="str">
            <v>I67,5M5</v>
          </cell>
          <cell r="E37">
            <v>117.5</v>
          </cell>
        </row>
        <row r="38">
          <cell r="D38" t="str">
            <v>I67,5Open</v>
          </cell>
          <cell r="E38">
            <v>155</v>
          </cell>
        </row>
        <row r="39">
          <cell r="D39" t="str">
            <v>I67,5T1</v>
          </cell>
          <cell r="E39">
            <v>110</v>
          </cell>
        </row>
        <row r="40">
          <cell r="D40" t="str">
            <v>I67,5T2</v>
          </cell>
          <cell r="E40">
            <v>115</v>
          </cell>
        </row>
        <row r="41">
          <cell r="D41" t="str">
            <v>I67,5T3</v>
          </cell>
          <cell r="E41">
            <v>120</v>
          </cell>
        </row>
        <row r="42">
          <cell r="D42" t="str">
            <v>I75J</v>
          </cell>
          <cell r="E42">
            <v>150</v>
          </cell>
        </row>
        <row r="43">
          <cell r="D43" t="str">
            <v>I75M1</v>
          </cell>
          <cell r="E43">
            <v>150</v>
          </cell>
        </row>
        <row r="44">
          <cell r="D44" t="str">
            <v>I75M2</v>
          </cell>
          <cell r="E44">
            <v>140</v>
          </cell>
        </row>
        <row r="45">
          <cell r="D45" t="str">
            <v>I75M3</v>
          </cell>
          <cell r="E45">
            <v>135</v>
          </cell>
        </row>
        <row r="46">
          <cell r="D46" t="str">
            <v>I75M4</v>
          </cell>
          <cell r="E46">
            <v>130</v>
          </cell>
        </row>
        <row r="47">
          <cell r="D47" t="str">
            <v>I75M5</v>
          </cell>
          <cell r="E47">
            <v>125</v>
          </cell>
        </row>
        <row r="48">
          <cell r="D48" t="str">
            <v>I75Open</v>
          </cell>
          <cell r="E48">
            <v>167.5</v>
          </cell>
        </row>
        <row r="49">
          <cell r="D49" t="str">
            <v>I75T1</v>
          </cell>
          <cell r="E49">
            <v>130</v>
          </cell>
        </row>
        <row r="50">
          <cell r="D50" t="str">
            <v>I75T2</v>
          </cell>
          <cell r="E50">
            <v>137.5</v>
          </cell>
        </row>
        <row r="51">
          <cell r="D51" t="str">
            <v>I75T3</v>
          </cell>
          <cell r="E51">
            <v>142.5</v>
          </cell>
        </row>
        <row r="52">
          <cell r="D52" t="str">
            <v>I82,5J</v>
          </cell>
          <cell r="E52">
            <v>140</v>
          </cell>
        </row>
        <row r="53">
          <cell r="D53" t="str">
            <v>I82,5M1</v>
          </cell>
          <cell r="E53">
            <v>150</v>
          </cell>
        </row>
        <row r="54">
          <cell r="D54" t="str">
            <v>I82,5M2</v>
          </cell>
          <cell r="E54">
            <v>145</v>
          </cell>
        </row>
        <row r="55">
          <cell r="D55" t="str">
            <v>I82,5M3</v>
          </cell>
          <cell r="E55">
            <v>135</v>
          </cell>
        </row>
        <row r="56">
          <cell r="D56" t="str">
            <v>I82,5M4</v>
          </cell>
          <cell r="E56">
            <v>127.5</v>
          </cell>
        </row>
        <row r="57">
          <cell r="D57" t="str">
            <v>I82,5M5</v>
          </cell>
          <cell r="E57">
            <v>112.5</v>
          </cell>
        </row>
        <row r="58">
          <cell r="D58" t="str">
            <v>I82,5Open</v>
          </cell>
          <cell r="E58">
            <v>175</v>
          </cell>
        </row>
        <row r="59">
          <cell r="D59" t="str">
            <v>I82,5T1</v>
          </cell>
          <cell r="E59">
            <v>102.5</v>
          </cell>
        </row>
        <row r="60">
          <cell r="D60" t="str">
            <v>I82,5T2</v>
          </cell>
          <cell r="E60">
            <v>115</v>
          </cell>
        </row>
        <row r="61">
          <cell r="D61" t="str">
            <v>I82,5T3</v>
          </cell>
          <cell r="E61">
            <v>127.5</v>
          </cell>
        </row>
        <row r="62">
          <cell r="D62" t="str">
            <v>I90J</v>
          </cell>
          <cell r="E62">
            <v>150</v>
          </cell>
        </row>
        <row r="63">
          <cell r="D63" t="str">
            <v>I90M1</v>
          </cell>
          <cell r="E63">
            <v>160</v>
          </cell>
        </row>
        <row r="64">
          <cell r="D64" t="str">
            <v>I90M2</v>
          </cell>
          <cell r="E64">
            <v>150</v>
          </cell>
        </row>
        <row r="65">
          <cell r="D65" t="str">
            <v>I90M3</v>
          </cell>
          <cell r="E65">
            <v>145</v>
          </cell>
        </row>
        <row r="66">
          <cell r="D66" t="str">
            <v>I90M4</v>
          </cell>
          <cell r="E66">
            <v>137.5</v>
          </cell>
        </row>
        <row r="67">
          <cell r="D67" t="str">
            <v>I90M5</v>
          </cell>
          <cell r="E67">
            <v>120</v>
          </cell>
        </row>
        <row r="68">
          <cell r="D68" t="str">
            <v>I90Open</v>
          </cell>
          <cell r="E68">
            <v>185</v>
          </cell>
        </row>
        <row r="69">
          <cell r="D69" t="str">
            <v>I90T1</v>
          </cell>
          <cell r="E69">
            <v>110</v>
          </cell>
        </row>
        <row r="70">
          <cell r="D70" t="str">
            <v>I90T2</v>
          </cell>
          <cell r="E70">
            <v>122.5</v>
          </cell>
        </row>
        <row r="71">
          <cell r="D71" t="str">
            <v>I90T3</v>
          </cell>
          <cell r="E71">
            <v>135</v>
          </cell>
        </row>
        <row r="72">
          <cell r="D72" t="str">
            <v>I100J</v>
          </cell>
          <cell r="E72">
            <v>160</v>
          </cell>
        </row>
        <row r="73">
          <cell r="D73" t="str">
            <v>I100M1</v>
          </cell>
          <cell r="E73">
            <v>170</v>
          </cell>
        </row>
        <row r="74">
          <cell r="D74" t="str">
            <v>I100M2</v>
          </cell>
          <cell r="E74">
            <v>165</v>
          </cell>
        </row>
        <row r="75">
          <cell r="D75" t="str">
            <v>I100M3</v>
          </cell>
          <cell r="E75">
            <v>155</v>
          </cell>
        </row>
        <row r="76">
          <cell r="D76" t="str">
            <v>I100M4</v>
          </cell>
          <cell r="E76">
            <v>147.5</v>
          </cell>
        </row>
        <row r="77">
          <cell r="D77" t="str">
            <v>I100M5</v>
          </cell>
          <cell r="E77">
            <v>130</v>
          </cell>
        </row>
        <row r="78">
          <cell r="D78" t="str">
            <v>I100Open</v>
          </cell>
          <cell r="E78">
            <v>187.5</v>
          </cell>
        </row>
        <row r="79">
          <cell r="D79" t="str">
            <v>I100T1</v>
          </cell>
          <cell r="E79">
            <v>120</v>
          </cell>
        </row>
        <row r="80">
          <cell r="D80" t="str">
            <v>I100T2</v>
          </cell>
          <cell r="E80">
            <v>130</v>
          </cell>
        </row>
        <row r="81">
          <cell r="D81" t="str">
            <v>I100T3</v>
          </cell>
          <cell r="E81">
            <v>147.5</v>
          </cell>
        </row>
        <row r="82">
          <cell r="D82" t="str">
            <v>I110J</v>
          </cell>
          <cell r="E82">
            <v>167.5</v>
          </cell>
        </row>
        <row r="83">
          <cell r="D83" t="str">
            <v>I110M1</v>
          </cell>
          <cell r="E83">
            <v>180</v>
          </cell>
        </row>
        <row r="84">
          <cell r="D84" t="str">
            <v>I110M2</v>
          </cell>
          <cell r="E84">
            <v>172.5</v>
          </cell>
        </row>
        <row r="85">
          <cell r="D85" t="str">
            <v>I110M3</v>
          </cell>
          <cell r="E85">
            <v>162.5</v>
          </cell>
        </row>
        <row r="86">
          <cell r="D86" t="str">
            <v>I110M4</v>
          </cell>
          <cell r="E86">
            <v>155</v>
          </cell>
        </row>
        <row r="87">
          <cell r="D87" t="str">
            <v>I110M5</v>
          </cell>
          <cell r="E87">
            <v>135</v>
          </cell>
        </row>
        <row r="88">
          <cell r="D88" t="str">
            <v>I110Open</v>
          </cell>
          <cell r="E88">
            <v>190</v>
          </cell>
        </row>
        <row r="89">
          <cell r="D89" t="str">
            <v>I110T1</v>
          </cell>
          <cell r="E89">
            <v>125</v>
          </cell>
        </row>
        <row r="90">
          <cell r="D90" t="str">
            <v>I110T2</v>
          </cell>
          <cell r="E90">
            <v>137.5</v>
          </cell>
        </row>
        <row r="91">
          <cell r="D91" t="str">
            <v>I110T3</v>
          </cell>
          <cell r="E91">
            <v>152.5</v>
          </cell>
        </row>
        <row r="92">
          <cell r="D92" t="str">
            <v>I125J</v>
          </cell>
          <cell r="E92">
            <v>175</v>
          </cell>
        </row>
        <row r="93">
          <cell r="D93" t="str">
            <v>I125M1</v>
          </cell>
          <cell r="E93">
            <v>180</v>
          </cell>
        </row>
        <row r="94">
          <cell r="D94" t="str">
            <v>I125M2</v>
          </cell>
          <cell r="E94">
            <v>170</v>
          </cell>
        </row>
        <row r="95">
          <cell r="D95" t="str">
            <v>I125M3</v>
          </cell>
          <cell r="E95">
            <v>162.5</v>
          </cell>
        </row>
        <row r="96">
          <cell r="D96" t="str">
            <v>I125M4</v>
          </cell>
          <cell r="E96">
            <v>145</v>
          </cell>
        </row>
        <row r="97">
          <cell r="D97" t="str">
            <v>I125M5</v>
          </cell>
          <cell r="E97">
            <v>142.5</v>
          </cell>
        </row>
        <row r="98">
          <cell r="D98" t="str">
            <v>I125Open</v>
          </cell>
          <cell r="E98">
            <v>192.5</v>
          </cell>
        </row>
        <row r="99">
          <cell r="D99" t="str">
            <v>I125T1</v>
          </cell>
          <cell r="E99">
            <v>130</v>
          </cell>
        </row>
        <row r="100">
          <cell r="D100" t="str">
            <v>I125T2</v>
          </cell>
          <cell r="E100">
            <v>145</v>
          </cell>
        </row>
        <row r="101">
          <cell r="D101" t="str">
            <v>I125T3</v>
          </cell>
          <cell r="E101">
            <v>160</v>
          </cell>
        </row>
        <row r="102">
          <cell r="D102" t="str">
            <v>I145J</v>
          </cell>
          <cell r="E102">
            <v>180</v>
          </cell>
        </row>
        <row r="103">
          <cell r="D103" t="str">
            <v>I145M1</v>
          </cell>
          <cell r="E103">
            <v>195</v>
          </cell>
        </row>
        <row r="104">
          <cell r="D104" t="str">
            <v>I145M2</v>
          </cell>
          <cell r="E104">
            <v>185</v>
          </cell>
        </row>
        <row r="105">
          <cell r="D105" t="str">
            <v>I145M3</v>
          </cell>
          <cell r="E105">
            <v>175</v>
          </cell>
        </row>
        <row r="106">
          <cell r="D106" t="str">
            <v>I145M4</v>
          </cell>
          <cell r="E106">
            <v>167.5</v>
          </cell>
        </row>
        <row r="107">
          <cell r="D107" t="str">
            <v>I145M5</v>
          </cell>
          <cell r="E107">
            <v>147.5</v>
          </cell>
        </row>
        <row r="108">
          <cell r="D108" t="str">
            <v>I145Open</v>
          </cell>
          <cell r="E108">
            <v>197.5</v>
          </cell>
        </row>
        <row r="109">
          <cell r="D109" t="str">
            <v>I145T1</v>
          </cell>
          <cell r="E109">
            <v>132.5</v>
          </cell>
        </row>
        <row r="110">
          <cell r="D110" t="str">
            <v>I145T2</v>
          </cell>
          <cell r="E110">
            <v>147.5</v>
          </cell>
        </row>
        <row r="111">
          <cell r="D111" t="str">
            <v>I145T3</v>
          </cell>
          <cell r="E111">
            <v>165</v>
          </cell>
        </row>
        <row r="112">
          <cell r="D112" t="str">
            <v>I&gt;145J</v>
          </cell>
          <cell r="E112">
            <v>175</v>
          </cell>
        </row>
        <row r="113">
          <cell r="D113" t="str">
            <v>I&gt;145M1</v>
          </cell>
          <cell r="E113">
            <v>190</v>
          </cell>
        </row>
        <row r="114">
          <cell r="D114" t="str">
            <v>I&gt;145M2</v>
          </cell>
          <cell r="E114">
            <v>180</v>
          </cell>
        </row>
        <row r="115">
          <cell r="D115" t="str">
            <v>I&gt;145M3</v>
          </cell>
          <cell r="E115">
            <v>170</v>
          </cell>
        </row>
        <row r="116">
          <cell r="D116" t="str">
            <v>I&gt;145M4</v>
          </cell>
          <cell r="E116">
            <v>162.5</v>
          </cell>
        </row>
        <row r="117">
          <cell r="D117" t="str">
            <v>I&gt;145M5</v>
          </cell>
          <cell r="E117">
            <v>127.5</v>
          </cell>
        </row>
        <row r="118">
          <cell r="D118" t="str">
            <v>I&gt;145Open</v>
          </cell>
          <cell r="E118">
            <v>200</v>
          </cell>
        </row>
        <row r="119">
          <cell r="D119" t="str">
            <v>I&gt;145T1</v>
          </cell>
          <cell r="E119">
            <v>145</v>
          </cell>
        </row>
        <row r="120">
          <cell r="D120" t="str">
            <v>I&gt;145T2</v>
          </cell>
          <cell r="E120">
            <v>150</v>
          </cell>
        </row>
        <row r="121">
          <cell r="D121" t="str">
            <v>I&gt;145T3</v>
          </cell>
          <cell r="E121">
            <v>170</v>
          </cell>
        </row>
        <row r="122">
          <cell r="D122" t="str">
            <v>II52J</v>
          </cell>
          <cell r="E122">
            <v>70</v>
          </cell>
        </row>
        <row r="123">
          <cell r="D123" t="str">
            <v>II52M1</v>
          </cell>
          <cell r="E123">
            <v>75</v>
          </cell>
        </row>
        <row r="124">
          <cell r="D124" t="str">
            <v>II52M2</v>
          </cell>
          <cell r="E124">
            <v>72.5</v>
          </cell>
        </row>
        <row r="125">
          <cell r="D125" t="str">
            <v>II52M3</v>
          </cell>
          <cell r="E125">
            <v>67.5</v>
          </cell>
        </row>
        <row r="126">
          <cell r="D126" t="str">
            <v>II52M4</v>
          </cell>
          <cell r="E126">
            <v>65</v>
          </cell>
        </row>
        <row r="127">
          <cell r="D127" t="str">
            <v>II52M5</v>
          </cell>
          <cell r="E127">
            <v>57.5</v>
          </cell>
        </row>
        <row r="128">
          <cell r="D128" t="str">
            <v>II52Open</v>
          </cell>
          <cell r="E128">
            <v>80</v>
          </cell>
        </row>
        <row r="129">
          <cell r="D129" t="str">
            <v>II52T1</v>
          </cell>
          <cell r="E129">
            <v>52.5</v>
          </cell>
        </row>
        <row r="130">
          <cell r="D130" t="str">
            <v>II52T2</v>
          </cell>
          <cell r="E130">
            <v>60</v>
          </cell>
        </row>
        <row r="131">
          <cell r="D131" t="str">
            <v>II52T3</v>
          </cell>
          <cell r="E131">
            <v>65</v>
          </cell>
        </row>
        <row r="132">
          <cell r="D132" t="str">
            <v>II56J</v>
          </cell>
          <cell r="E132">
            <v>80</v>
          </cell>
        </row>
        <row r="133">
          <cell r="D133" t="str">
            <v>II56M1</v>
          </cell>
          <cell r="E133">
            <v>87.5</v>
          </cell>
        </row>
        <row r="134">
          <cell r="D134" t="str">
            <v>II56M2</v>
          </cell>
          <cell r="E134">
            <v>82.5</v>
          </cell>
        </row>
        <row r="135">
          <cell r="D135" t="str">
            <v>II56M3</v>
          </cell>
          <cell r="E135">
            <v>77.5</v>
          </cell>
        </row>
        <row r="136">
          <cell r="D136" t="str">
            <v>II56M4</v>
          </cell>
          <cell r="E136">
            <v>75</v>
          </cell>
        </row>
        <row r="137">
          <cell r="D137" t="str">
            <v>II56M5</v>
          </cell>
          <cell r="E137">
            <v>65</v>
          </cell>
        </row>
        <row r="138">
          <cell r="D138" t="str">
            <v>II56Open</v>
          </cell>
          <cell r="E138">
            <v>90</v>
          </cell>
        </row>
        <row r="139">
          <cell r="D139" t="str">
            <v>II56T1</v>
          </cell>
          <cell r="E139">
            <v>60</v>
          </cell>
        </row>
        <row r="140">
          <cell r="D140" t="str">
            <v>II56T2</v>
          </cell>
          <cell r="E140">
            <v>65</v>
          </cell>
        </row>
        <row r="141">
          <cell r="D141" t="str">
            <v>II56T3</v>
          </cell>
          <cell r="E141">
            <v>72.5</v>
          </cell>
        </row>
        <row r="142">
          <cell r="D142" t="str">
            <v>II60J</v>
          </cell>
          <cell r="E142">
            <v>67.5</v>
          </cell>
        </row>
        <row r="143">
          <cell r="D143" t="str">
            <v>II60M1</v>
          </cell>
          <cell r="E143">
            <v>72.5</v>
          </cell>
        </row>
        <row r="144">
          <cell r="D144" t="str">
            <v>II60M2</v>
          </cell>
          <cell r="E144">
            <v>70</v>
          </cell>
        </row>
        <row r="145">
          <cell r="D145" t="str">
            <v>II60M3</v>
          </cell>
          <cell r="E145">
            <v>65</v>
          </cell>
        </row>
        <row r="146">
          <cell r="D146" t="str">
            <v>II60M4</v>
          </cell>
          <cell r="E146">
            <v>62.5</v>
          </cell>
        </row>
        <row r="147">
          <cell r="D147" t="str">
            <v>II60M5</v>
          </cell>
          <cell r="E147">
            <v>55</v>
          </cell>
        </row>
        <row r="148">
          <cell r="D148" t="str">
            <v>II60Open</v>
          </cell>
          <cell r="E148">
            <v>77.5</v>
          </cell>
        </row>
        <row r="149">
          <cell r="D149" t="str">
            <v>II60T1</v>
          </cell>
          <cell r="E149">
            <v>50</v>
          </cell>
        </row>
        <row r="150">
          <cell r="D150" t="str">
            <v>II60T2</v>
          </cell>
          <cell r="E150">
            <v>55</v>
          </cell>
        </row>
        <row r="151">
          <cell r="D151" t="str">
            <v>II60T3</v>
          </cell>
          <cell r="E151">
            <v>62.5</v>
          </cell>
        </row>
        <row r="152">
          <cell r="D152" t="str">
            <v>II67,5J</v>
          </cell>
          <cell r="E152">
            <v>125</v>
          </cell>
        </row>
        <row r="153">
          <cell r="D153" t="str">
            <v>II67,5M1</v>
          </cell>
          <cell r="E153">
            <v>127.5</v>
          </cell>
        </row>
        <row r="154">
          <cell r="D154" t="str">
            <v>II67,5M2</v>
          </cell>
          <cell r="E154">
            <v>120</v>
          </cell>
        </row>
        <row r="155">
          <cell r="D155" t="str">
            <v>II67,5M3</v>
          </cell>
          <cell r="E155">
            <v>117.5</v>
          </cell>
        </row>
        <row r="156">
          <cell r="D156" t="str">
            <v>II67,5M4</v>
          </cell>
          <cell r="E156">
            <v>112.5</v>
          </cell>
        </row>
        <row r="157">
          <cell r="D157" t="str">
            <v>II67,5M5</v>
          </cell>
          <cell r="E157">
            <v>110</v>
          </cell>
        </row>
        <row r="158">
          <cell r="D158" t="str">
            <v>II67,5Open</v>
          </cell>
          <cell r="E158">
            <v>137.5</v>
          </cell>
        </row>
        <row r="159">
          <cell r="D159" t="str">
            <v>II67,5T1</v>
          </cell>
          <cell r="E159">
            <v>107.5</v>
          </cell>
        </row>
        <row r="160">
          <cell r="D160" t="str">
            <v>II67,5T2</v>
          </cell>
          <cell r="E160">
            <v>115</v>
          </cell>
        </row>
        <row r="161">
          <cell r="D161" t="str">
            <v>II67,5T3</v>
          </cell>
          <cell r="E161">
            <v>120</v>
          </cell>
        </row>
        <row r="162">
          <cell r="D162" t="str">
            <v>II75J</v>
          </cell>
          <cell r="E162">
            <v>135</v>
          </cell>
        </row>
        <row r="163">
          <cell r="D163" t="str">
            <v>II75M1</v>
          </cell>
          <cell r="E163">
            <v>140</v>
          </cell>
        </row>
        <row r="164">
          <cell r="D164" t="str">
            <v>II75M2</v>
          </cell>
          <cell r="E164">
            <v>130</v>
          </cell>
        </row>
        <row r="165">
          <cell r="D165" t="str">
            <v>II75M3</v>
          </cell>
          <cell r="E165">
            <v>125</v>
          </cell>
        </row>
        <row r="166">
          <cell r="D166" t="str">
            <v>II75M4</v>
          </cell>
          <cell r="E166">
            <v>120</v>
          </cell>
        </row>
        <row r="167">
          <cell r="D167" t="str">
            <v>II75M5</v>
          </cell>
          <cell r="E167">
            <v>115</v>
          </cell>
        </row>
        <row r="168">
          <cell r="D168" t="str">
            <v>II75Open</v>
          </cell>
          <cell r="E168">
            <v>150</v>
          </cell>
        </row>
        <row r="169">
          <cell r="D169" t="str">
            <v>II75T1</v>
          </cell>
          <cell r="E169">
            <v>110</v>
          </cell>
        </row>
        <row r="170">
          <cell r="D170" t="str">
            <v>II75T2</v>
          </cell>
          <cell r="E170">
            <v>117.5</v>
          </cell>
        </row>
        <row r="171">
          <cell r="D171" t="str">
            <v>II75T3</v>
          </cell>
          <cell r="E171">
            <v>127.5</v>
          </cell>
        </row>
        <row r="172">
          <cell r="D172" t="str">
            <v>II82,5J</v>
          </cell>
          <cell r="E172">
            <v>127.5</v>
          </cell>
        </row>
        <row r="173">
          <cell r="D173" t="str">
            <v>II82,5M1</v>
          </cell>
          <cell r="E173">
            <v>137.5</v>
          </cell>
        </row>
        <row r="174">
          <cell r="D174" t="str">
            <v>II82,5M2</v>
          </cell>
          <cell r="E174">
            <v>130</v>
          </cell>
        </row>
        <row r="175">
          <cell r="D175" t="str">
            <v>II82,5M3</v>
          </cell>
          <cell r="E175">
            <v>125</v>
          </cell>
        </row>
        <row r="176">
          <cell r="D176" t="str">
            <v>II82,5M4</v>
          </cell>
          <cell r="E176">
            <v>117.5</v>
          </cell>
        </row>
        <row r="177">
          <cell r="D177" t="str">
            <v>II82,5M5</v>
          </cell>
          <cell r="E177">
            <v>102.5</v>
          </cell>
        </row>
        <row r="178">
          <cell r="D178" t="str">
            <v>II82,5Open</v>
          </cell>
          <cell r="E178">
            <v>157.5</v>
          </cell>
        </row>
        <row r="179">
          <cell r="D179" t="str">
            <v>II82,5T1</v>
          </cell>
          <cell r="E179">
            <v>95</v>
          </cell>
        </row>
        <row r="180">
          <cell r="D180" t="str">
            <v>II82,5T2</v>
          </cell>
          <cell r="E180">
            <v>105</v>
          </cell>
        </row>
        <row r="181">
          <cell r="D181" t="str">
            <v>II82,5T3</v>
          </cell>
          <cell r="E181">
            <v>117.5</v>
          </cell>
        </row>
        <row r="182">
          <cell r="D182" t="str">
            <v>II90J</v>
          </cell>
          <cell r="E182">
            <v>135</v>
          </cell>
        </row>
        <row r="183">
          <cell r="D183" t="str">
            <v>II90M1</v>
          </cell>
          <cell r="E183">
            <v>147.5</v>
          </cell>
        </row>
        <row r="184">
          <cell r="D184" t="str">
            <v>II90M2</v>
          </cell>
          <cell r="E184">
            <v>140</v>
          </cell>
        </row>
        <row r="185">
          <cell r="D185" t="str">
            <v>II90M3</v>
          </cell>
          <cell r="E185">
            <v>130</v>
          </cell>
        </row>
        <row r="186">
          <cell r="D186" t="str">
            <v>II90M4</v>
          </cell>
          <cell r="E186">
            <v>125</v>
          </cell>
        </row>
        <row r="187">
          <cell r="D187" t="str">
            <v>II90M5</v>
          </cell>
          <cell r="E187">
            <v>110</v>
          </cell>
        </row>
        <row r="188">
          <cell r="D188" t="str">
            <v>II90Open</v>
          </cell>
          <cell r="E188">
            <v>165</v>
          </cell>
        </row>
        <row r="189">
          <cell r="D189" t="str">
            <v>II90T1</v>
          </cell>
          <cell r="E189">
            <v>102.5</v>
          </cell>
        </row>
        <row r="190">
          <cell r="D190" t="str">
            <v>II90T2</v>
          </cell>
          <cell r="E190">
            <v>112.5</v>
          </cell>
        </row>
        <row r="191">
          <cell r="D191" t="str">
            <v>II90T3</v>
          </cell>
          <cell r="E191">
            <v>125</v>
          </cell>
        </row>
        <row r="192">
          <cell r="D192" t="str">
            <v>II100J</v>
          </cell>
          <cell r="E192">
            <v>150</v>
          </cell>
        </row>
        <row r="193">
          <cell r="D193" t="str">
            <v>II100M1</v>
          </cell>
          <cell r="E193">
            <v>157.5</v>
          </cell>
        </row>
        <row r="194">
          <cell r="D194" t="str">
            <v>II100M2</v>
          </cell>
          <cell r="E194">
            <v>150</v>
          </cell>
        </row>
        <row r="195">
          <cell r="D195" t="str">
            <v>II100M3</v>
          </cell>
          <cell r="E195">
            <v>145</v>
          </cell>
        </row>
        <row r="196">
          <cell r="D196" t="str">
            <v>II100M4</v>
          </cell>
          <cell r="E196">
            <v>130</v>
          </cell>
        </row>
        <row r="197">
          <cell r="D197" t="str">
            <v>II100M5</v>
          </cell>
          <cell r="E197">
            <v>120</v>
          </cell>
        </row>
        <row r="198">
          <cell r="D198" t="str">
            <v>II100Open</v>
          </cell>
          <cell r="E198">
            <v>170</v>
          </cell>
        </row>
        <row r="199">
          <cell r="D199" t="str">
            <v>II100T1</v>
          </cell>
          <cell r="E199">
            <v>110</v>
          </cell>
        </row>
        <row r="200">
          <cell r="D200" t="str">
            <v>II100T2</v>
          </cell>
          <cell r="E200">
            <v>122.5</v>
          </cell>
        </row>
        <row r="201">
          <cell r="D201" t="str">
            <v>II100T3</v>
          </cell>
          <cell r="E201">
            <v>135</v>
          </cell>
        </row>
        <row r="202">
          <cell r="D202" t="str">
            <v>II110J</v>
          </cell>
          <cell r="E202">
            <v>157.5</v>
          </cell>
        </row>
        <row r="203">
          <cell r="D203" t="str">
            <v>II110M1</v>
          </cell>
          <cell r="E203">
            <v>160</v>
          </cell>
        </row>
        <row r="204">
          <cell r="D204" t="str">
            <v>II110M2</v>
          </cell>
          <cell r="E204">
            <v>155</v>
          </cell>
        </row>
        <row r="205">
          <cell r="D205" t="str">
            <v>II110M3</v>
          </cell>
          <cell r="E205">
            <v>152.5</v>
          </cell>
        </row>
        <row r="206">
          <cell r="D206" t="str">
            <v>II110M4</v>
          </cell>
          <cell r="E206">
            <v>147.5</v>
          </cell>
        </row>
        <row r="207">
          <cell r="D207" t="str">
            <v>II110M5</v>
          </cell>
          <cell r="E207">
            <v>127.5</v>
          </cell>
        </row>
        <row r="208">
          <cell r="D208" t="str">
            <v>II110Open</v>
          </cell>
          <cell r="E208">
            <v>175</v>
          </cell>
        </row>
        <row r="209">
          <cell r="D209" t="str">
            <v>II110T1</v>
          </cell>
          <cell r="E209">
            <v>117.5</v>
          </cell>
        </row>
        <row r="210">
          <cell r="D210" t="str">
            <v>II110T2</v>
          </cell>
          <cell r="E210">
            <v>130</v>
          </cell>
        </row>
        <row r="211">
          <cell r="D211" t="str">
            <v>II110T3</v>
          </cell>
          <cell r="E211">
            <v>145</v>
          </cell>
        </row>
        <row r="212">
          <cell r="D212" t="str">
            <v>II125J</v>
          </cell>
          <cell r="E212">
            <v>160</v>
          </cell>
        </row>
        <row r="213">
          <cell r="D213" t="str">
            <v>II125M1</v>
          </cell>
          <cell r="E213">
            <v>165</v>
          </cell>
        </row>
        <row r="214">
          <cell r="D214" t="str">
            <v>II125M2</v>
          </cell>
          <cell r="E214">
            <v>155</v>
          </cell>
        </row>
        <row r="215">
          <cell r="D215" t="str">
            <v>II125M3</v>
          </cell>
          <cell r="E215">
            <v>147.5</v>
          </cell>
        </row>
        <row r="216">
          <cell r="D216" t="str">
            <v>II125M4</v>
          </cell>
          <cell r="E216">
            <v>145</v>
          </cell>
        </row>
        <row r="217">
          <cell r="D217" t="str">
            <v>II125M5</v>
          </cell>
          <cell r="E217">
            <v>140</v>
          </cell>
        </row>
        <row r="218">
          <cell r="D218" t="str">
            <v>II125Open</v>
          </cell>
          <cell r="E218">
            <v>180</v>
          </cell>
        </row>
        <row r="219">
          <cell r="D219" t="str">
            <v>II125T1</v>
          </cell>
          <cell r="E219">
            <v>120</v>
          </cell>
        </row>
        <row r="220">
          <cell r="D220" t="str">
            <v>II125T2</v>
          </cell>
          <cell r="E220">
            <v>132.5</v>
          </cell>
        </row>
        <row r="221">
          <cell r="D221" t="str">
            <v>II125T3</v>
          </cell>
          <cell r="E221">
            <v>147.5</v>
          </cell>
        </row>
        <row r="222">
          <cell r="D222" t="str">
            <v>II145J</v>
          </cell>
          <cell r="E222">
            <v>165</v>
          </cell>
        </row>
        <row r="223">
          <cell r="D223" t="str">
            <v>II145M1</v>
          </cell>
          <cell r="E223">
            <v>175</v>
          </cell>
        </row>
        <row r="224">
          <cell r="D224" t="str">
            <v>II145M2</v>
          </cell>
          <cell r="E224">
            <v>167.5</v>
          </cell>
        </row>
        <row r="225">
          <cell r="D225" t="str">
            <v>II145M3</v>
          </cell>
          <cell r="E225">
            <v>157.5</v>
          </cell>
        </row>
        <row r="226">
          <cell r="D226" t="str">
            <v>II145M4</v>
          </cell>
          <cell r="E226">
            <v>150</v>
          </cell>
        </row>
        <row r="227">
          <cell r="D227" t="str">
            <v>II145M5</v>
          </cell>
          <cell r="E227">
            <v>132.5</v>
          </cell>
        </row>
        <row r="228">
          <cell r="D228" t="str">
            <v>II145Open</v>
          </cell>
          <cell r="E228">
            <v>177.5</v>
          </cell>
        </row>
        <row r="229">
          <cell r="D229" t="str">
            <v>II145T1</v>
          </cell>
          <cell r="E229">
            <v>122.5</v>
          </cell>
        </row>
        <row r="230">
          <cell r="D230" t="str">
            <v>II145T2</v>
          </cell>
          <cell r="E230">
            <v>135</v>
          </cell>
        </row>
        <row r="231">
          <cell r="D231" t="str">
            <v>II145T3</v>
          </cell>
          <cell r="E231">
            <v>147.5</v>
          </cell>
        </row>
        <row r="232">
          <cell r="D232" t="str">
            <v>II&gt;145J</v>
          </cell>
          <cell r="E232">
            <v>170</v>
          </cell>
        </row>
        <row r="233">
          <cell r="D233" t="str">
            <v>II&gt;145M1</v>
          </cell>
          <cell r="E233">
            <v>177.5</v>
          </cell>
        </row>
        <row r="234">
          <cell r="D234" t="str">
            <v>II&gt;145M2</v>
          </cell>
          <cell r="E234">
            <v>170</v>
          </cell>
        </row>
        <row r="235">
          <cell r="D235" t="str">
            <v>II&gt;145M3</v>
          </cell>
          <cell r="E235">
            <v>160</v>
          </cell>
        </row>
        <row r="236">
          <cell r="D236" t="str">
            <v>II&gt;145M4</v>
          </cell>
          <cell r="E236">
            <v>157.5</v>
          </cell>
        </row>
        <row r="237">
          <cell r="D237" t="str">
            <v>II&gt;145M5</v>
          </cell>
          <cell r="E237">
            <v>140</v>
          </cell>
        </row>
        <row r="238">
          <cell r="D238" t="str">
            <v>II&gt;145Open</v>
          </cell>
          <cell r="E238">
            <v>182.5</v>
          </cell>
        </row>
        <row r="239">
          <cell r="D239" t="str">
            <v>II&gt;145T1</v>
          </cell>
          <cell r="E239">
            <v>140</v>
          </cell>
        </row>
        <row r="240">
          <cell r="D240" t="str">
            <v>II&gt;145T2</v>
          </cell>
          <cell r="E240">
            <v>145</v>
          </cell>
        </row>
        <row r="241">
          <cell r="D241" t="str">
            <v>II&gt;145T3</v>
          </cell>
          <cell r="E241">
            <v>155</v>
          </cell>
        </row>
        <row r="242">
          <cell r="D242" t="str">
            <v>III52J</v>
          </cell>
          <cell r="E242">
            <v>67.5</v>
          </cell>
        </row>
        <row r="243">
          <cell r="D243" t="str">
            <v>III52M1</v>
          </cell>
          <cell r="E243">
            <v>72.5</v>
          </cell>
        </row>
        <row r="244">
          <cell r="D244" t="str">
            <v>III52M2</v>
          </cell>
          <cell r="E244">
            <v>67.5</v>
          </cell>
        </row>
        <row r="245">
          <cell r="D245" t="str">
            <v>III52M3</v>
          </cell>
          <cell r="E245">
            <v>67.5</v>
          </cell>
        </row>
        <row r="246">
          <cell r="D246" t="str">
            <v>III52M4</v>
          </cell>
          <cell r="E246">
            <v>62.5</v>
          </cell>
        </row>
        <row r="247">
          <cell r="D247" t="str">
            <v>III52M5</v>
          </cell>
          <cell r="E247">
            <v>55</v>
          </cell>
        </row>
        <row r="248">
          <cell r="D248" t="str">
            <v>III52Open</v>
          </cell>
          <cell r="E248">
            <v>75</v>
          </cell>
        </row>
        <row r="249">
          <cell r="D249" t="str">
            <v>III52T1</v>
          </cell>
          <cell r="E249">
            <v>50</v>
          </cell>
        </row>
        <row r="250">
          <cell r="D250" t="str">
            <v>III52T2</v>
          </cell>
          <cell r="E250">
            <v>57.5</v>
          </cell>
        </row>
        <row r="251">
          <cell r="D251" t="str">
            <v>III52T3</v>
          </cell>
          <cell r="E251">
            <v>62.5</v>
          </cell>
        </row>
        <row r="252">
          <cell r="D252" t="str">
            <v>III56J</v>
          </cell>
          <cell r="E252">
            <v>77.5</v>
          </cell>
        </row>
        <row r="253">
          <cell r="D253" t="str">
            <v>III56M1</v>
          </cell>
          <cell r="E253">
            <v>82.5</v>
          </cell>
        </row>
        <row r="254">
          <cell r="D254" t="str">
            <v>III56M2</v>
          </cell>
          <cell r="E254">
            <v>77.5</v>
          </cell>
        </row>
        <row r="255">
          <cell r="D255" t="str">
            <v>III56M3</v>
          </cell>
          <cell r="E255">
            <v>75</v>
          </cell>
        </row>
        <row r="256">
          <cell r="D256" t="str">
            <v>III56M4</v>
          </cell>
          <cell r="E256">
            <v>70</v>
          </cell>
        </row>
        <row r="257">
          <cell r="D257" t="str">
            <v>III56M5</v>
          </cell>
          <cell r="E257">
            <v>62.5</v>
          </cell>
        </row>
        <row r="258">
          <cell r="D258" t="str">
            <v>III56Open</v>
          </cell>
          <cell r="E258">
            <v>87.5</v>
          </cell>
        </row>
        <row r="259">
          <cell r="D259" t="str">
            <v>III56T1</v>
          </cell>
          <cell r="E259">
            <v>52.5</v>
          </cell>
        </row>
        <row r="260">
          <cell r="D260" t="str">
            <v>III56T2</v>
          </cell>
          <cell r="E260">
            <v>57.5</v>
          </cell>
        </row>
        <row r="261">
          <cell r="D261" t="str">
            <v>III56T3</v>
          </cell>
          <cell r="E261">
            <v>65</v>
          </cell>
        </row>
        <row r="262">
          <cell r="D262" t="str">
            <v>III60J</v>
          </cell>
          <cell r="E262">
            <v>87.5</v>
          </cell>
        </row>
        <row r="263">
          <cell r="D263" t="str">
            <v>III60M1</v>
          </cell>
          <cell r="E263">
            <v>92.5</v>
          </cell>
        </row>
        <row r="264">
          <cell r="D264" t="str">
            <v>III60M2</v>
          </cell>
          <cell r="E264">
            <v>90</v>
          </cell>
        </row>
        <row r="265">
          <cell r="D265" t="str">
            <v>III60M3</v>
          </cell>
          <cell r="E265">
            <v>85</v>
          </cell>
        </row>
        <row r="266">
          <cell r="D266" t="str">
            <v>III60M4</v>
          </cell>
          <cell r="E266">
            <v>80</v>
          </cell>
        </row>
        <row r="267">
          <cell r="D267" t="str">
            <v>III60M5</v>
          </cell>
          <cell r="E267">
            <v>70</v>
          </cell>
        </row>
        <row r="268">
          <cell r="D268" t="str">
            <v>III60Open</v>
          </cell>
          <cell r="E268">
            <v>97.5</v>
          </cell>
        </row>
        <row r="269">
          <cell r="D269" t="str">
            <v>III60T1</v>
          </cell>
          <cell r="E269">
            <v>65</v>
          </cell>
        </row>
        <row r="270">
          <cell r="D270" t="str">
            <v>III60T2</v>
          </cell>
          <cell r="E270">
            <v>70</v>
          </cell>
        </row>
        <row r="271">
          <cell r="D271" t="str">
            <v>III60T3</v>
          </cell>
          <cell r="E271">
            <v>77.5</v>
          </cell>
        </row>
        <row r="272">
          <cell r="D272" t="str">
            <v>III67,5J</v>
          </cell>
          <cell r="E272">
            <v>115</v>
          </cell>
        </row>
        <row r="273">
          <cell r="D273" t="str">
            <v>III67,5M1</v>
          </cell>
          <cell r="E273">
            <v>117.5</v>
          </cell>
        </row>
        <row r="274">
          <cell r="D274" t="str">
            <v>III67,5M2</v>
          </cell>
          <cell r="E274">
            <v>115</v>
          </cell>
        </row>
        <row r="275">
          <cell r="D275" t="str">
            <v>III67,5M3</v>
          </cell>
          <cell r="E275">
            <v>110</v>
          </cell>
        </row>
        <row r="276">
          <cell r="D276" t="str">
            <v>III67,5M4</v>
          </cell>
          <cell r="E276">
            <v>102</v>
          </cell>
        </row>
        <row r="277">
          <cell r="D277" t="str">
            <v>III67,5M5</v>
          </cell>
          <cell r="E277">
            <v>95</v>
          </cell>
        </row>
        <row r="278">
          <cell r="D278" t="str">
            <v>III67,5Open</v>
          </cell>
          <cell r="E278">
            <v>120</v>
          </cell>
        </row>
        <row r="279">
          <cell r="D279" t="str">
            <v>III67,5T1</v>
          </cell>
          <cell r="E279">
            <v>92.5</v>
          </cell>
        </row>
        <row r="280">
          <cell r="D280" t="str">
            <v>III67,5T2</v>
          </cell>
          <cell r="E280">
            <v>100</v>
          </cell>
        </row>
        <row r="281">
          <cell r="D281" t="str">
            <v>III67,5T3</v>
          </cell>
          <cell r="E281">
            <v>105</v>
          </cell>
        </row>
        <row r="282">
          <cell r="D282" t="str">
            <v>III75J</v>
          </cell>
          <cell r="E282">
            <v>117.5</v>
          </cell>
        </row>
        <row r="283">
          <cell r="D283" t="str">
            <v>III75M1</v>
          </cell>
          <cell r="E283">
            <v>127.5</v>
          </cell>
        </row>
        <row r="284">
          <cell r="D284" t="str">
            <v>III75M2</v>
          </cell>
          <cell r="E284">
            <v>120</v>
          </cell>
        </row>
        <row r="285">
          <cell r="D285" t="str">
            <v>III75M3</v>
          </cell>
          <cell r="E285">
            <v>117.5</v>
          </cell>
        </row>
        <row r="286">
          <cell r="D286" t="str">
            <v>III75M4</v>
          </cell>
          <cell r="E286">
            <v>115</v>
          </cell>
        </row>
        <row r="287">
          <cell r="D287" t="str">
            <v>III75M5</v>
          </cell>
          <cell r="E287">
            <v>110</v>
          </cell>
        </row>
        <row r="288">
          <cell r="D288" t="str">
            <v>III75Open</v>
          </cell>
          <cell r="E288">
            <v>132.5</v>
          </cell>
        </row>
        <row r="289">
          <cell r="D289" t="str">
            <v>III75T1</v>
          </cell>
          <cell r="E289">
            <v>100</v>
          </cell>
        </row>
        <row r="290">
          <cell r="D290" t="str">
            <v>III75T2</v>
          </cell>
          <cell r="E290">
            <v>105</v>
          </cell>
        </row>
        <row r="291">
          <cell r="D291" t="str">
            <v>III75T3</v>
          </cell>
          <cell r="E291">
            <v>110</v>
          </cell>
        </row>
        <row r="292">
          <cell r="D292" t="str">
            <v>III82,5J</v>
          </cell>
          <cell r="E292">
            <v>117.5</v>
          </cell>
        </row>
        <row r="293">
          <cell r="D293" t="str">
            <v>III82,5M1</v>
          </cell>
          <cell r="E293">
            <v>125</v>
          </cell>
        </row>
        <row r="294">
          <cell r="D294" t="str">
            <v>III82,5M2</v>
          </cell>
          <cell r="E294">
            <v>120</v>
          </cell>
        </row>
        <row r="295">
          <cell r="D295" t="str">
            <v>III82,5M3</v>
          </cell>
          <cell r="E295">
            <v>112.5</v>
          </cell>
        </row>
        <row r="296">
          <cell r="D296" t="str">
            <v>III82,5M4</v>
          </cell>
          <cell r="E296">
            <v>105</v>
          </cell>
        </row>
        <row r="297">
          <cell r="D297" t="str">
            <v>III82,5M5</v>
          </cell>
          <cell r="E297">
            <v>105</v>
          </cell>
        </row>
        <row r="298">
          <cell r="D298" t="str">
            <v>III82,5Open</v>
          </cell>
          <cell r="E298">
            <v>135</v>
          </cell>
        </row>
        <row r="299">
          <cell r="D299" t="str">
            <v>III82,5T1</v>
          </cell>
          <cell r="E299">
            <v>85</v>
          </cell>
        </row>
        <row r="300">
          <cell r="D300" t="str">
            <v>III82,5T2</v>
          </cell>
          <cell r="E300">
            <v>95</v>
          </cell>
        </row>
        <row r="301">
          <cell r="D301" t="str">
            <v>III82,5T3</v>
          </cell>
          <cell r="E301">
            <v>105</v>
          </cell>
        </row>
        <row r="302">
          <cell r="D302" t="str">
            <v>III90J</v>
          </cell>
          <cell r="E302">
            <v>125</v>
          </cell>
        </row>
        <row r="303">
          <cell r="D303" t="str">
            <v>III90M1</v>
          </cell>
          <cell r="E303">
            <v>132.5</v>
          </cell>
        </row>
        <row r="304">
          <cell r="D304" t="str">
            <v>III90M2</v>
          </cell>
          <cell r="E304">
            <v>125</v>
          </cell>
        </row>
        <row r="305">
          <cell r="D305" t="str">
            <v>III90M3</v>
          </cell>
          <cell r="E305">
            <v>122.5</v>
          </cell>
        </row>
        <row r="306">
          <cell r="D306" t="str">
            <v>III90M4</v>
          </cell>
          <cell r="E306">
            <v>115</v>
          </cell>
        </row>
        <row r="307">
          <cell r="D307" t="str">
            <v>III90M5</v>
          </cell>
          <cell r="E307">
            <v>102.5</v>
          </cell>
        </row>
        <row r="308">
          <cell r="D308" t="str">
            <v>III90Open</v>
          </cell>
          <cell r="E308">
            <v>140</v>
          </cell>
        </row>
        <row r="309">
          <cell r="D309" t="str">
            <v>III90T1</v>
          </cell>
          <cell r="E309">
            <v>92.5</v>
          </cell>
        </row>
        <row r="310">
          <cell r="D310" t="str">
            <v>III90T2</v>
          </cell>
          <cell r="E310">
            <v>102.5</v>
          </cell>
        </row>
        <row r="311">
          <cell r="D311" t="str">
            <v>III90T3</v>
          </cell>
          <cell r="E311">
            <v>112.5</v>
          </cell>
        </row>
        <row r="312">
          <cell r="D312" t="str">
            <v>III100J</v>
          </cell>
          <cell r="E312">
            <v>140</v>
          </cell>
        </row>
        <row r="313">
          <cell r="D313" t="str">
            <v>III100M1</v>
          </cell>
          <cell r="E313">
            <v>150</v>
          </cell>
        </row>
        <row r="314">
          <cell r="D314" t="str">
            <v>III100M2</v>
          </cell>
          <cell r="E314">
            <v>145</v>
          </cell>
        </row>
        <row r="315">
          <cell r="D315" t="str">
            <v>III100M3</v>
          </cell>
          <cell r="E315">
            <v>135</v>
          </cell>
        </row>
        <row r="316">
          <cell r="D316" t="str">
            <v>III100M4</v>
          </cell>
          <cell r="E316">
            <v>127.5</v>
          </cell>
        </row>
        <row r="317">
          <cell r="D317" t="str">
            <v>III100M5</v>
          </cell>
          <cell r="E317">
            <v>112.5</v>
          </cell>
        </row>
        <row r="318">
          <cell r="D318" t="str">
            <v>III100Open</v>
          </cell>
          <cell r="E318">
            <v>150</v>
          </cell>
        </row>
        <row r="319">
          <cell r="D319" t="str">
            <v>III100T1</v>
          </cell>
          <cell r="E319">
            <v>105</v>
          </cell>
        </row>
        <row r="320">
          <cell r="D320" t="str">
            <v>III100T2</v>
          </cell>
          <cell r="E320">
            <v>115</v>
          </cell>
        </row>
        <row r="321">
          <cell r="D321" t="str">
            <v>III100T3</v>
          </cell>
          <cell r="E321">
            <v>127.5</v>
          </cell>
        </row>
        <row r="322">
          <cell r="D322" t="str">
            <v>III110J</v>
          </cell>
          <cell r="E322">
            <v>147.5</v>
          </cell>
        </row>
        <row r="323">
          <cell r="D323" t="str">
            <v>III110M1</v>
          </cell>
          <cell r="E323">
            <v>150</v>
          </cell>
        </row>
        <row r="324">
          <cell r="D324" t="str">
            <v>III110M2</v>
          </cell>
          <cell r="E324">
            <v>147.5</v>
          </cell>
        </row>
        <row r="325">
          <cell r="D325" t="str">
            <v>III110M3</v>
          </cell>
          <cell r="E325">
            <v>145</v>
          </cell>
        </row>
        <row r="326">
          <cell r="D326" t="str">
            <v>III110M4</v>
          </cell>
          <cell r="E326">
            <v>137.5</v>
          </cell>
        </row>
        <row r="327">
          <cell r="D327" t="str">
            <v>III110M5</v>
          </cell>
          <cell r="E327">
            <v>120</v>
          </cell>
        </row>
        <row r="328">
          <cell r="D328" t="str">
            <v>III110Open</v>
          </cell>
          <cell r="E328">
            <v>152.5</v>
          </cell>
        </row>
        <row r="329">
          <cell r="D329" t="str">
            <v>III110T1</v>
          </cell>
          <cell r="E329">
            <v>110</v>
          </cell>
        </row>
        <row r="330">
          <cell r="D330" t="str">
            <v>III110T2</v>
          </cell>
          <cell r="E330">
            <v>122.5</v>
          </cell>
        </row>
        <row r="331">
          <cell r="D331" t="str">
            <v>III110T3</v>
          </cell>
          <cell r="E331">
            <v>135</v>
          </cell>
        </row>
        <row r="332">
          <cell r="D332" t="str">
            <v>III125J</v>
          </cell>
          <cell r="E332">
            <v>152.5</v>
          </cell>
        </row>
        <row r="333">
          <cell r="D333" t="str">
            <v>III125M1</v>
          </cell>
          <cell r="E333">
            <v>155</v>
          </cell>
        </row>
        <row r="334">
          <cell r="D334" t="str">
            <v>III125M2</v>
          </cell>
          <cell r="E334">
            <v>147.5</v>
          </cell>
        </row>
        <row r="335">
          <cell r="D335" t="str">
            <v>III125M3</v>
          </cell>
          <cell r="E335">
            <v>145</v>
          </cell>
        </row>
        <row r="336">
          <cell r="D336" t="str">
            <v>III125M4</v>
          </cell>
          <cell r="E336">
            <v>140</v>
          </cell>
        </row>
        <row r="337">
          <cell r="D337" t="str">
            <v>III125M5</v>
          </cell>
          <cell r="E337">
            <v>137.5</v>
          </cell>
        </row>
        <row r="338">
          <cell r="D338" t="str">
            <v>III125Open</v>
          </cell>
          <cell r="E338">
            <v>160</v>
          </cell>
        </row>
        <row r="339">
          <cell r="D339" t="str">
            <v>III125T1</v>
          </cell>
          <cell r="E339">
            <v>112.5</v>
          </cell>
        </row>
        <row r="340">
          <cell r="D340" t="str">
            <v>III125T2</v>
          </cell>
          <cell r="E340">
            <v>125</v>
          </cell>
        </row>
        <row r="341">
          <cell r="D341" t="str">
            <v>III125T3</v>
          </cell>
          <cell r="E341">
            <v>140</v>
          </cell>
        </row>
        <row r="342">
          <cell r="D342" t="str">
            <v>III145J</v>
          </cell>
          <cell r="E342">
            <v>155</v>
          </cell>
        </row>
        <row r="343">
          <cell r="D343" t="str">
            <v>III145M1</v>
          </cell>
          <cell r="E343">
            <v>160</v>
          </cell>
        </row>
        <row r="344">
          <cell r="D344" t="str">
            <v>III145M2</v>
          </cell>
          <cell r="E344">
            <v>155</v>
          </cell>
        </row>
        <row r="345">
          <cell r="D345" t="str">
            <v>III145M3</v>
          </cell>
          <cell r="E345">
            <v>150</v>
          </cell>
        </row>
        <row r="346">
          <cell r="D346" t="str">
            <v>III145M4</v>
          </cell>
          <cell r="E346">
            <v>145</v>
          </cell>
        </row>
        <row r="347">
          <cell r="D347" t="str">
            <v>III145M5</v>
          </cell>
          <cell r="E347">
            <v>125</v>
          </cell>
        </row>
        <row r="348">
          <cell r="D348" t="str">
            <v>III145Open</v>
          </cell>
          <cell r="E348">
            <v>162.5</v>
          </cell>
        </row>
        <row r="349">
          <cell r="D349" t="str">
            <v>III145T1</v>
          </cell>
          <cell r="E349">
            <v>120</v>
          </cell>
        </row>
        <row r="350">
          <cell r="D350" t="str">
            <v>III145T2</v>
          </cell>
          <cell r="E350">
            <v>127.5</v>
          </cell>
        </row>
        <row r="351">
          <cell r="D351" t="str">
            <v>III145T3</v>
          </cell>
          <cell r="E351">
            <v>142.5</v>
          </cell>
        </row>
        <row r="352">
          <cell r="D352" t="str">
            <v>III&gt;145J</v>
          </cell>
          <cell r="E352">
            <v>157.5</v>
          </cell>
        </row>
        <row r="353">
          <cell r="D353" t="str">
            <v>III&gt;145M1</v>
          </cell>
          <cell r="E353">
            <v>160</v>
          </cell>
        </row>
        <row r="354">
          <cell r="D354" t="str">
            <v>III&gt;145M2</v>
          </cell>
          <cell r="E354">
            <v>152.5</v>
          </cell>
        </row>
        <row r="355">
          <cell r="D355" t="str">
            <v>III&gt;145M3</v>
          </cell>
          <cell r="E355">
            <v>152.5</v>
          </cell>
        </row>
        <row r="356">
          <cell r="D356" t="str">
            <v>III&gt;145M4</v>
          </cell>
          <cell r="E356">
            <v>150</v>
          </cell>
        </row>
        <row r="357">
          <cell r="D357" t="str">
            <v>III&gt;145M5</v>
          </cell>
          <cell r="E357">
            <v>140</v>
          </cell>
        </row>
        <row r="358">
          <cell r="D358" t="str">
            <v>III&gt;145Open</v>
          </cell>
          <cell r="E358">
            <v>165</v>
          </cell>
        </row>
        <row r="359">
          <cell r="D359" t="str">
            <v>III&gt;145T1</v>
          </cell>
          <cell r="E359">
            <v>135</v>
          </cell>
        </row>
        <row r="360">
          <cell r="D360" t="str">
            <v>III&gt;145T2</v>
          </cell>
          <cell r="E360">
            <v>137.5</v>
          </cell>
        </row>
        <row r="361">
          <cell r="D361" t="str">
            <v>III&gt;145T3</v>
          </cell>
          <cell r="E361">
            <v>142.5</v>
          </cell>
        </row>
      </sheetData>
      <sheetData sheetId="12">
        <row r="2">
          <cell r="D2" t="str">
            <v>CMS52J</v>
          </cell>
          <cell r="E2">
            <v>247.5</v>
          </cell>
        </row>
        <row r="3">
          <cell r="D3" t="str">
            <v>CMS52M1</v>
          </cell>
          <cell r="E3">
            <v>265</v>
          </cell>
        </row>
        <row r="4">
          <cell r="D4" t="str">
            <v>CMS52M2</v>
          </cell>
          <cell r="E4">
            <v>252.5</v>
          </cell>
        </row>
        <row r="5">
          <cell r="D5" t="str">
            <v>CMS52M3</v>
          </cell>
          <cell r="E5">
            <v>240</v>
          </cell>
        </row>
        <row r="6">
          <cell r="D6" t="str">
            <v>CMS52M4</v>
          </cell>
          <cell r="E6">
            <v>227.5</v>
          </cell>
        </row>
        <row r="7">
          <cell r="D7" t="str">
            <v>CMS52M5</v>
          </cell>
          <cell r="E7">
            <v>200</v>
          </cell>
        </row>
        <row r="8">
          <cell r="D8" t="str">
            <v>CMS52Open</v>
          </cell>
          <cell r="E8">
            <v>277.5</v>
          </cell>
        </row>
        <row r="9">
          <cell r="D9" t="str">
            <v>CMS52T1</v>
          </cell>
          <cell r="E9">
            <v>182.5</v>
          </cell>
        </row>
        <row r="10">
          <cell r="D10" t="str">
            <v>CMS52T2</v>
          </cell>
          <cell r="E10">
            <v>200</v>
          </cell>
        </row>
        <row r="11">
          <cell r="D11" t="str">
            <v>CMS52T3</v>
          </cell>
          <cell r="E11">
            <v>225</v>
          </cell>
        </row>
        <row r="12">
          <cell r="D12" t="str">
            <v>CMS56J</v>
          </cell>
          <cell r="E12">
            <v>267.5</v>
          </cell>
        </row>
        <row r="13">
          <cell r="D13" t="str">
            <v>CMS56M1</v>
          </cell>
          <cell r="E13">
            <v>285</v>
          </cell>
        </row>
        <row r="14">
          <cell r="D14" t="str">
            <v>CMS56M2</v>
          </cell>
          <cell r="E14">
            <v>272.5</v>
          </cell>
        </row>
        <row r="15">
          <cell r="D15" t="str">
            <v>CMS56M3</v>
          </cell>
          <cell r="E15">
            <v>257.5</v>
          </cell>
        </row>
        <row r="16">
          <cell r="D16" t="str">
            <v>CMS56M4</v>
          </cell>
          <cell r="E16">
            <v>245</v>
          </cell>
        </row>
        <row r="17">
          <cell r="D17" t="str">
            <v>CMS56M5</v>
          </cell>
          <cell r="E17">
            <v>215</v>
          </cell>
        </row>
        <row r="18">
          <cell r="D18" t="str">
            <v>CMS56Open</v>
          </cell>
          <cell r="E18">
            <v>300</v>
          </cell>
        </row>
        <row r="19">
          <cell r="D19" t="str">
            <v>CMS56T1</v>
          </cell>
          <cell r="E19">
            <v>197.5</v>
          </cell>
        </row>
        <row r="20">
          <cell r="D20" t="str">
            <v>CMS56T2</v>
          </cell>
          <cell r="E20">
            <v>220</v>
          </cell>
        </row>
        <row r="21">
          <cell r="D21" t="str">
            <v>CMS56T3</v>
          </cell>
          <cell r="E21">
            <v>242.5</v>
          </cell>
        </row>
        <row r="22">
          <cell r="D22" t="str">
            <v>CMS60J</v>
          </cell>
          <cell r="E22">
            <v>295</v>
          </cell>
        </row>
        <row r="23">
          <cell r="D23" t="str">
            <v>CMS60M1</v>
          </cell>
          <cell r="E23">
            <v>315</v>
          </cell>
        </row>
        <row r="24">
          <cell r="D24" t="str">
            <v>CMS60M2</v>
          </cell>
          <cell r="E24">
            <v>302.5</v>
          </cell>
        </row>
        <row r="25">
          <cell r="D25" t="str">
            <v>CMS60M3</v>
          </cell>
          <cell r="E25">
            <v>285</v>
          </cell>
        </row>
        <row r="26">
          <cell r="D26" t="str">
            <v>CMS60M4</v>
          </cell>
          <cell r="E26">
            <v>272.5</v>
          </cell>
        </row>
        <row r="27">
          <cell r="D27" t="str">
            <v>CMS60M5</v>
          </cell>
          <cell r="E27">
            <v>237.5</v>
          </cell>
        </row>
        <row r="28">
          <cell r="D28" t="str">
            <v>CMS60Open</v>
          </cell>
          <cell r="E28">
            <v>332.5</v>
          </cell>
        </row>
        <row r="29">
          <cell r="D29" t="str">
            <v>CMS60T1</v>
          </cell>
          <cell r="E29">
            <v>217.5</v>
          </cell>
        </row>
        <row r="30">
          <cell r="D30" t="str">
            <v>CMS60T2</v>
          </cell>
          <cell r="E30">
            <v>242.5</v>
          </cell>
        </row>
        <row r="31">
          <cell r="D31" t="str">
            <v>CMS60T3</v>
          </cell>
          <cell r="E31">
            <v>267.5</v>
          </cell>
        </row>
        <row r="32">
          <cell r="D32" t="str">
            <v>CMS67,5J</v>
          </cell>
          <cell r="E32">
            <v>370</v>
          </cell>
        </row>
        <row r="33">
          <cell r="D33" t="str">
            <v>CMS67,5M1</v>
          </cell>
          <cell r="E33">
            <v>395</v>
          </cell>
        </row>
        <row r="34">
          <cell r="D34" t="str">
            <v>CMS67,5M2</v>
          </cell>
          <cell r="E34">
            <v>377.5</v>
          </cell>
        </row>
        <row r="35">
          <cell r="D35" t="str">
            <v>CMS67,5M3</v>
          </cell>
          <cell r="E35">
            <v>355</v>
          </cell>
        </row>
        <row r="36">
          <cell r="D36" t="str">
            <v>CMS67,5M4</v>
          </cell>
          <cell r="E36">
            <v>340</v>
          </cell>
        </row>
        <row r="37">
          <cell r="D37" t="str">
            <v>CMS67,5M5</v>
          </cell>
          <cell r="E37">
            <v>297.5</v>
          </cell>
        </row>
        <row r="38">
          <cell r="D38" t="str">
            <v>CMS67,5Open</v>
          </cell>
          <cell r="E38">
            <v>427.5</v>
          </cell>
        </row>
        <row r="39">
          <cell r="D39" t="str">
            <v>CMS67,5T1</v>
          </cell>
          <cell r="E39">
            <v>275</v>
          </cell>
        </row>
        <row r="40">
          <cell r="D40" t="str">
            <v>CMS67,5T2</v>
          </cell>
          <cell r="E40">
            <v>302.5</v>
          </cell>
        </row>
        <row r="41">
          <cell r="D41" t="str">
            <v>CMS67,5T3</v>
          </cell>
          <cell r="E41">
            <v>335</v>
          </cell>
        </row>
        <row r="42">
          <cell r="D42" t="str">
            <v>CMS75J</v>
          </cell>
          <cell r="E42">
            <v>387.5</v>
          </cell>
        </row>
        <row r="43">
          <cell r="D43" t="str">
            <v>CMS75M1</v>
          </cell>
          <cell r="E43">
            <v>417.5</v>
          </cell>
        </row>
        <row r="44">
          <cell r="D44" t="str">
            <v>CMS75M2</v>
          </cell>
          <cell r="E44">
            <v>395</v>
          </cell>
        </row>
        <row r="45">
          <cell r="D45" t="str">
            <v>CMS75M3</v>
          </cell>
          <cell r="E45">
            <v>375</v>
          </cell>
        </row>
        <row r="46">
          <cell r="D46" t="str">
            <v>CMS75M4</v>
          </cell>
          <cell r="E46">
            <v>357.5</v>
          </cell>
        </row>
        <row r="47">
          <cell r="D47" t="str">
            <v>CMS75M5</v>
          </cell>
          <cell r="E47">
            <v>315</v>
          </cell>
        </row>
        <row r="48">
          <cell r="D48" t="str">
            <v>CMS75Open</v>
          </cell>
          <cell r="E48">
            <v>462.5</v>
          </cell>
        </row>
        <row r="49">
          <cell r="D49" t="str">
            <v>CMS75T1</v>
          </cell>
          <cell r="E49">
            <v>287.5</v>
          </cell>
        </row>
        <row r="50">
          <cell r="D50" t="str">
            <v>CMS75T2</v>
          </cell>
          <cell r="E50">
            <v>320</v>
          </cell>
        </row>
        <row r="51">
          <cell r="D51" t="str">
            <v>CMS75T3</v>
          </cell>
          <cell r="E51">
            <v>355</v>
          </cell>
        </row>
        <row r="52">
          <cell r="D52" t="str">
            <v>CMS82,5J</v>
          </cell>
          <cell r="E52">
            <v>410</v>
          </cell>
        </row>
        <row r="53">
          <cell r="D53" t="str">
            <v>CMS82,5M1</v>
          </cell>
          <cell r="E53">
            <v>437.5</v>
          </cell>
        </row>
        <row r="54">
          <cell r="D54" t="str">
            <v>CMS82,5M2</v>
          </cell>
          <cell r="E54">
            <v>417.5</v>
          </cell>
        </row>
        <row r="55">
          <cell r="D55" t="str">
            <v>CMS82,5M3</v>
          </cell>
          <cell r="E55">
            <v>395</v>
          </cell>
        </row>
        <row r="56">
          <cell r="D56" t="str">
            <v>CMS82,5M4</v>
          </cell>
          <cell r="E56">
            <v>375</v>
          </cell>
        </row>
        <row r="57">
          <cell r="D57" t="str">
            <v>CMS82,5M5</v>
          </cell>
          <cell r="E57">
            <v>330</v>
          </cell>
        </row>
        <row r="58">
          <cell r="D58" t="str">
            <v>CMS82,5Open</v>
          </cell>
          <cell r="E58">
            <v>492.5</v>
          </cell>
        </row>
        <row r="59">
          <cell r="D59" t="str">
            <v>CMS82,5T1</v>
          </cell>
          <cell r="E59">
            <v>305</v>
          </cell>
        </row>
        <row r="60">
          <cell r="D60" t="str">
            <v>CMS82,5T2</v>
          </cell>
          <cell r="E60">
            <v>335</v>
          </cell>
        </row>
        <row r="61">
          <cell r="D61" t="str">
            <v>CMS82,5T3</v>
          </cell>
          <cell r="E61">
            <v>372.5</v>
          </cell>
        </row>
        <row r="62">
          <cell r="D62" t="str">
            <v>CMS90J</v>
          </cell>
          <cell r="E62">
            <v>427.5</v>
          </cell>
        </row>
        <row r="63">
          <cell r="D63" t="str">
            <v>CMS90M1</v>
          </cell>
          <cell r="E63">
            <v>460</v>
          </cell>
        </row>
        <row r="64">
          <cell r="D64" t="str">
            <v>CMS90M2</v>
          </cell>
          <cell r="E64">
            <v>440</v>
          </cell>
        </row>
        <row r="65">
          <cell r="D65" t="str">
            <v>CMS90M3</v>
          </cell>
          <cell r="E65">
            <v>415</v>
          </cell>
        </row>
        <row r="66">
          <cell r="D66" t="str">
            <v>CMS90M4</v>
          </cell>
          <cell r="E66">
            <v>395</v>
          </cell>
        </row>
        <row r="67">
          <cell r="D67" t="str">
            <v>CMS90M5</v>
          </cell>
          <cell r="E67">
            <v>385</v>
          </cell>
        </row>
        <row r="68">
          <cell r="D68" t="str">
            <v>CMS90Open</v>
          </cell>
          <cell r="E68">
            <v>517.5</v>
          </cell>
        </row>
        <row r="69">
          <cell r="D69" t="str">
            <v>CMS90T1</v>
          </cell>
          <cell r="E69">
            <v>317.5</v>
          </cell>
        </row>
        <row r="70">
          <cell r="D70" t="str">
            <v>CMS90T2</v>
          </cell>
          <cell r="E70">
            <v>350</v>
          </cell>
        </row>
        <row r="71">
          <cell r="D71" t="str">
            <v>CMS90T3</v>
          </cell>
          <cell r="E71">
            <v>390</v>
          </cell>
        </row>
        <row r="72">
          <cell r="D72" t="str">
            <v>CMS100J</v>
          </cell>
          <cell r="E72">
            <v>465</v>
          </cell>
        </row>
        <row r="73">
          <cell r="D73" t="str">
            <v>CMS100M1</v>
          </cell>
          <cell r="E73">
            <v>497.5</v>
          </cell>
        </row>
        <row r="74">
          <cell r="D74" t="str">
            <v>CMS100M2</v>
          </cell>
          <cell r="E74">
            <v>475</v>
          </cell>
        </row>
        <row r="75">
          <cell r="D75" t="str">
            <v>CMS100M3</v>
          </cell>
          <cell r="E75">
            <v>447.5</v>
          </cell>
        </row>
        <row r="76">
          <cell r="D76" t="str">
            <v>CMS100M4</v>
          </cell>
          <cell r="E76">
            <v>427.5</v>
          </cell>
        </row>
        <row r="77">
          <cell r="D77" t="str">
            <v>CMS100M5</v>
          </cell>
          <cell r="E77">
            <v>375</v>
          </cell>
        </row>
        <row r="78">
          <cell r="D78" t="str">
            <v>CMS100Open</v>
          </cell>
          <cell r="E78">
            <v>542.5</v>
          </cell>
        </row>
        <row r="79">
          <cell r="D79" t="str">
            <v>CMS100T1</v>
          </cell>
          <cell r="E79">
            <v>345</v>
          </cell>
        </row>
        <row r="80">
          <cell r="D80" t="str">
            <v>CMS100T2</v>
          </cell>
          <cell r="E80">
            <v>380</v>
          </cell>
        </row>
        <row r="81">
          <cell r="D81" t="str">
            <v>CMS100T3</v>
          </cell>
          <cell r="E81">
            <v>422.5</v>
          </cell>
        </row>
        <row r="82">
          <cell r="D82" t="str">
            <v>CMS110J</v>
          </cell>
          <cell r="E82">
            <v>497.5</v>
          </cell>
        </row>
        <row r="83">
          <cell r="D83" t="str">
            <v>CMS110M1</v>
          </cell>
          <cell r="E83">
            <v>530</v>
          </cell>
        </row>
        <row r="84">
          <cell r="D84" t="str">
            <v>CMS110M2</v>
          </cell>
          <cell r="E84">
            <v>507.5</v>
          </cell>
        </row>
        <row r="85">
          <cell r="D85" t="str">
            <v>CMS110M3</v>
          </cell>
          <cell r="E85">
            <v>480</v>
          </cell>
        </row>
        <row r="86">
          <cell r="D86" t="str">
            <v>CMS110M4</v>
          </cell>
          <cell r="E86">
            <v>457.5</v>
          </cell>
        </row>
        <row r="87">
          <cell r="D87" t="str">
            <v>CMS110M5</v>
          </cell>
          <cell r="E87">
            <v>402.5</v>
          </cell>
        </row>
        <row r="88">
          <cell r="D88" t="str">
            <v>CMS110Open</v>
          </cell>
          <cell r="E88">
            <v>560</v>
          </cell>
        </row>
        <row r="89">
          <cell r="D89" t="str">
            <v>CMS110T1</v>
          </cell>
          <cell r="E89">
            <v>370</v>
          </cell>
        </row>
        <row r="90">
          <cell r="D90" t="str">
            <v>CMS110T2</v>
          </cell>
          <cell r="E90">
            <v>407.5</v>
          </cell>
        </row>
        <row r="91">
          <cell r="D91" t="str">
            <v>CMS110T3</v>
          </cell>
          <cell r="E91">
            <v>452.5</v>
          </cell>
        </row>
        <row r="92">
          <cell r="D92" t="str">
            <v>CMS125J</v>
          </cell>
          <cell r="E92">
            <v>517.5</v>
          </cell>
        </row>
        <row r="93">
          <cell r="D93" t="str">
            <v>CMS125M1</v>
          </cell>
          <cell r="E93">
            <v>555</v>
          </cell>
        </row>
        <row r="94">
          <cell r="D94" t="str">
            <v>CMS125M2</v>
          </cell>
          <cell r="E94">
            <v>530</v>
          </cell>
        </row>
        <row r="95">
          <cell r="D95" t="str">
            <v>CMS125M3</v>
          </cell>
          <cell r="E95">
            <v>500</v>
          </cell>
        </row>
        <row r="96">
          <cell r="D96" t="str">
            <v>CMS125M4</v>
          </cell>
          <cell r="E96">
            <v>477.5</v>
          </cell>
        </row>
        <row r="97">
          <cell r="D97" t="str">
            <v>CMS125M5</v>
          </cell>
          <cell r="E97">
            <v>420</v>
          </cell>
        </row>
        <row r="98">
          <cell r="D98" t="str">
            <v>CMS125Open</v>
          </cell>
          <cell r="E98">
            <v>580</v>
          </cell>
        </row>
        <row r="99">
          <cell r="D99" t="str">
            <v>CMS125T1</v>
          </cell>
          <cell r="E99">
            <v>382.5</v>
          </cell>
        </row>
        <row r="100">
          <cell r="D100" t="str">
            <v>CMS125T2</v>
          </cell>
          <cell r="E100">
            <v>422.5</v>
          </cell>
        </row>
        <row r="101">
          <cell r="D101" t="str">
            <v>CMS125T3</v>
          </cell>
          <cell r="E101">
            <v>470</v>
          </cell>
        </row>
        <row r="102">
          <cell r="D102" t="str">
            <v>CMS145J</v>
          </cell>
          <cell r="E102">
            <v>552.5</v>
          </cell>
        </row>
        <row r="103">
          <cell r="D103" t="str">
            <v>CMS145M1</v>
          </cell>
          <cell r="E103">
            <v>592.5</v>
          </cell>
        </row>
        <row r="104">
          <cell r="D104" t="str">
            <v>CMS145M2</v>
          </cell>
          <cell r="E104">
            <v>565</v>
          </cell>
        </row>
        <row r="105">
          <cell r="D105" t="str">
            <v>CMS145M3</v>
          </cell>
          <cell r="E105">
            <v>535</v>
          </cell>
        </row>
        <row r="106">
          <cell r="D106" t="str">
            <v>CMS145M4</v>
          </cell>
          <cell r="E106">
            <v>507.5</v>
          </cell>
        </row>
        <row r="107">
          <cell r="D107" t="str">
            <v>CMS145M5</v>
          </cell>
          <cell r="E107">
            <v>447.5</v>
          </cell>
        </row>
        <row r="108">
          <cell r="D108" t="str">
            <v>CMS145Open</v>
          </cell>
          <cell r="E108">
            <v>592.5</v>
          </cell>
        </row>
        <row r="109">
          <cell r="D109" t="str">
            <v>CMS145T1</v>
          </cell>
          <cell r="E109">
            <v>410</v>
          </cell>
        </row>
        <row r="110">
          <cell r="D110" t="str">
            <v>CMS145T2</v>
          </cell>
          <cell r="E110">
            <v>452.5</v>
          </cell>
        </row>
        <row r="111">
          <cell r="D111" t="str">
            <v>CMS145T3</v>
          </cell>
          <cell r="E111">
            <v>502.5</v>
          </cell>
        </row>
        <row r="112">
          <cell r="D112" t="str">
            <v>CMS&gt;145J</v>
          </cell>
          <cell r="E112">
            <v>575</v>
          </cell>
        </row>
        <row r="113">
          <cell r="D113" t="str">
            <v>CMS&gt;145M1</v>
          </cell>
          <cell r="E113">
            <v>617.5</v>
          </cell>
        </row>
        <row r="114">
          <cell r="D114" t="str">
            <v>CMS&gt;145M2</v>
          </cell>
          <cell r="E114">
            <v>590</v>
          </cell>
        </row>
        <row r="115">
          <cell r="D115" t="str">
            <v>CMS&gt;145M3</v>
          </cell>
          <cell r="E115">
            <v>557.5</v>
          </cell>
        </row>
        <row r="116">
          <cell r="D116" t="str">
            <v>CMS&gt;145M4</v>
          </cell>
          <cell r="E116">
            <v>530</v>
          </cell>
        </row>
        <row r="117">
          <cell r="D117" t="str">
            <v>CMS&gt;145M5</v>
          </cell>
          <cell r="E117">
            <v>465</v>
          </cell>
        </row>
        <row r="118">
          <cell r="D118" t="str">
            <v>CMS&gt;145Open</v>
          </cell>
          <cell r="E118">
            <v>607.5</v>
          </cell>
        </row>
        <row r="119">
          <cell r="D119" t="str">
            <v>CMS&gt;145T1</v>
          </cell>
          <cell r="E119">
            <v>427.5</v>
          </cell>
        </row>
        <row r="120">
          <cell r="D120" t="str">
            <v>CMS&gt;145T2</v>
          </cell>
          <cell r="E120">
            <v>472.5</v>
          </cell>
        </row>
        <row r="121">
          <cell r="D121" t="str">
            <v>CMS&gt;145T3</v>
          </cell>
          <cell r="E121">
            <v>527.5</v>
          </cell>
        </row>
        <row r="122">
          <cell r="D122" t="str">
            <v>MS52J</v>
          </cell>
          <cell r="E122">
            <v>295</v>
          </cell>
        </row>
        <row r="123">
          <cell r="D123" t="str">
            <v>MS52M1</v>
          </cell>
          <cell r="E123">
            <v>320</v>
          </cell>
        </row>
        <row r="124">
          <cell r="D124" t="str">
            <v>MS52M2</v>
          </cell>
          <cell r="E124">
            <v>305</v>
          </cell>
        </row>
        <row r="125">
          <cell r="D125" t="str">
            <v>MS52M3</v>
          </cell>
          <cell r="E125">
            <v>287.5</v>
          </cell>
        </row>
        <row r="126">
          <cell r="D126" t="str">
            <v>MS52M4</v>
          </cell>
          <cell r="E126">
            <v>272.5</v>
          </cell>
        </row>
        <row r="127">
          <cell r="D127" t="str">
            <v>MS52M5</v>
          </cell>
          <cell r="E127">
            <v>240</v>
          </cell>
        </row>
        <row r="128">
          <cell r="D128" t="str">
            <v>MS52Open</v>
          </cell>
          <cell r="E128">
            <v>310</v>
          </cell>
        </row>
        <row r="129">
          <cell r="D129" t="str">
            <v>MS52T1</v>
          </cell>
          <cell r="E129">
            <v>220</v>
          </cell>
        </row>
        <row r="130">
          <cell r="D130" t="str">
            <v>MS52T2</v>
          </cell>
          <cell r="E130">
            <v>242.5</v>
          </cell>
        </row>
        <row r="131">
          <cell r="D131" t="str">
            <v>MS52T3</v>
          </cell>
          <cell r="E131">
            <v>270</v>
          </cell>
        </row>
        <row r="132">
          <cell r="D132" t="str">
            <v>MS56J</v>
          </cell>
          <cell r="E132">
            <v>325</v>
          </cell>
        </row>
        <row r="133">
          <cell r="D133" t="str">
            <v>MS56M1</v>
          </cell>
          <cell r="E133">
            <v>347.5</v>
          </cell>
        </row>
        <row r="134">
          <cell r="D134" t="str">
            <v>MS56M2</v>
          </cell>
          <cell r="E134">
            <v>332.5</v>
          </cell>
        </row>
        <row r="135">
          <cell r="D135" t="str">
            <v>MS56M3</v>
          </cell>
          <cell r="E135">
            <v>312.5</v>
          </cell>
        </row>
        <row r="136">
          <cell r="D136" t="str">
            <v>MS56M4</v>
          </cell>
          <cell r="E136">
            <v>300</v>
          </cell>
        </row>
        <row r="137">
          <cell r="D137" t="str">
            <v>MS56M5</v>
          </cell>
          <cell r="E137">
            <v>265</v>
          </cell>
        </row>
        <row r="138">
          <cell r="D138" t="str">
            <v>MS56Open</v>
          </cell>
          <cell r="E138">
            <v>365</v>
          </cell>
        </row>
        <row r="139">
          <cell r="D139" t="str">
            <v>MS56T1</v>
          </cell>
          <cell r="E139">
            <v>240</v>
          </cell>
        </row>
        <row r="140">
          <cell r="D140" t="str">
            <v>MS56T2</v>
          </cell>
          <cell r="E140">
            <v>267.5</v>
          </cell>
        </row>
        <row r="141">
          <cell r="D141" t="str">
            <v>MS56T3</v>
          </cell>
          <cell r="E141">
            <v>297.5</v>
          </cell>
        </row>
        <row r="142">
          <cell r="D142" t="str">
            <v>MS60J</v>
          </cell>
          <cell r="E142">
            <v>360</v>
          </cell>
        </row>
        <row r="143">
          <cell r="D143" t="str">
            <v>MS60M1</v>
          </cell>
          <cell r="E143">
            <v>385</v>
          </cell>
        </row>
        <row r="144">
          <cell r="D144" t="str">
            <v>MS60M2</v>
          </cell>
          <cell r="E144">
            <v>367.5</v>
          </cell>
        </row>
        <row r="145">
          <cell r="D145" t="str">
            <v>MS60M3</v>
          </cell>
          <cell r="E145">
            <v>345</v>
          </cell>
        </row>
        <row r="146">
          <cell r="D146" t="str">
            <v>MS60M4</v>
          </cell>
          <cell r="E146">
            <v>332.5</v>
          </cell>
        </row>
        <row r="147">
          <cell r="D147" t="str">
            <v>MS60M5</v>
          </cell>
          <cell r="E147">
            <v>290</v>
          </cell>
        </row>
        <row r="148">
          <cell r="D148" t="str">
            <v>MS60Open</v>
          </cell>
          <cell r="E148">
            <v>402.5</v>
          </cell>
        </row>
        <row r="149">
          <cell r="D149" t="str">
            <v>MS60T1</v>
          </cell>
          <cell r="E149">
            <v>265</v>
          </cell>
        </row>
        <row r="150">
          <cell r="D150" t="str">
            <v>MS60T2</v>
          </cell>
          <cell r="E150">
            <v>295</v>
          </cell>
        </row>
        <row r="151">
          <cell r="D151" t="str">
            <v>MS60T3</v>
          </cell>
          <cell r="E151">
            <v>327.5</v>
          </cell>
        </row>
        <row r="152">
          <cell r="D152" t="str">
            <v>MS67,5J</v>
          </cell>
          <cell r="E152">
            <v>455</v>
          </cell>
        </row>
        <row r="153">
          <cell r="D153" t="str">
            <v>MS67,5M1</v>
          </cell>
          <cell r="E153">
            <v>487.5</v>
          </cell>
        </row>
        <row r="154">
          <cell r="D154" t="str">
            <v>MS67,5M2</v>
          </cell>
          <cell r="E154">
            <v>467.5</v>
          </cell>
        </row>
        <row r="155">
          <cell r="D155" t="str">
            <v>MS67,5M3</v>
          </cell>
          <cell r="E155">
            <v>440</v>
          </cell>
        </row>
        <row r="156">
          <cell r="D156" t="str">
            <v>MS67,5M4</v>
          </cell>
          <cell r="E156">
            <v>420</v>
          </cell>
        </row>
        <row r="157">
          <cell r="D157" t="str">
            <v>MS67,5M5</v>
          </cell>
          <cell r="E157">
            <v>370</v>
          </cell>
        </row>
        <row r="158">
          <cell r="D158" t="str">
            <v>MS67,5Open</v>
          </cell>
          <cell r="E158">
            <v>485</v>
          </cell>
        </row>
        <row r="159">
          <cell r="D159" t="str">
            <v>MS67,5T1</v>
          </cell>
          <cell r="E159">
            <v>337.5</v>
          </cell>
        </row>
        <row r="160">
          <cell r="D160" t="str">
            <v>MS67,5T2</v>
          </cell>
          <cell r="E160">
            <v>375</v>
          </cell>
        </row>
        <row r="161">
          <cell r="D161" t="str">
            <v>MS67,5T3</v>
          </cell>
          <cell r="E161">
            <v>415</v>
          </cell>
        </row>
        <row r="162">
          <cell r="D162" t="str">
            <v>MS75J</v>
          </cell>
          <cell r="E162">
            <v>497.5</v>
          </cell>
        </row>
        <row r="163">
          <cell r="D163" t="str">
            <v>MS75M1</v>
          </cell>
          <cell r="E163">
            <v>530</v>
          </cell>
        </row>
        <row r="164">
          <cell r="D164" t="str">
            <v>MS75M2</v>
          </cell>
          <cell r="E164">
            <v>507.5</v>
          </cell>
        </row>
        <row r="165">
          <cell r="D165" t="str">
            <v>MS75M3</v>
          </cell>
          <cell r="E165">
            <v>480</v>
          </cell>
        </row>
        <row r="166">
          <cell r="D166" t="str">
            <v>MS75M4</v>
          </cell>
          <cell r="E166">
            <v>457.5</v>
          </cell>
        </row>
        <row r="167">
          <cell r="D167" t="str">
            <v>MS75M5</v>
          </cell>
          <cell r="E167">
            <v>400</v>
          </cell>
        </row>
        <row r="168">
          <cell r="D168" t="str">
            <v>MS75Open</v>
          </cell>
          <cell r="E168">
            <v>525</v>
          </cell>
        </row>
        <row r="169">
          <cell r="D169" t="str">
            <v>MS75T1</v>
          </cell>
          <cell r="E169">
            <v>370</v>
          </cell>
        </row>
        <row r="170">
          <cell r="D170" t="str">
            <v>MS75T2</v>
          </cell>
          <cell r="E170">
            <v>407.5</v>
          </cell>
        </row>
        <row r="171">
          <cell r="D171" t="str">
            <v>MS75T3</v>
          </cell>
          <cell r="E171">
            <v>452.5</v>
          </cell>
        </row>
        <row r="172">
          <cell r="D172" t="str">
            <v>MS82,5J</v>
          </cell>
          <cell r="E172">
            <v>527.5</v>
          </cell>
        </row>
        <row r="173">
          <cell r="D173" t="str">
            <v>MS82,5M1</v>
          </cell>
          <cell r="E173">
            <v>567.5</v>
          </cell>
        </row>
        <row r="174">
          <cell r="D174" t="str">
            <v>MS82,5M2</v>
          </cell>
          <cell r="E174">
            <v>540</v>
          </cell>
        </row>
        <row r="175">
          <cell r="D175" t="str">
            <v>MS82,5M3</v>
          </cell>
          <cell r="E175">
            <v>510</v>
          </cell>
        </row>
        <row r="176">
          <cell r="D176" t="str">
            <v>MS82,5M4</v>
          </cell>
          <cell r="E176">
            <v>485</v>
          </cell>
        </row>
        <row r="177">
          <cell r="D177" t="str">
            <v>MS82,5M5</v>
          </cell>
          <cell r="E177">
            <v>427.5</v>
          </cell>
        </row>
        <row r="178">
          <cell r="D178" t="str">
            <v>MS82,5Open</v>
          </cell>
          <cell r="E178">
            <v>560</v>
          </cell>
        </row>
        <row r="179">
          <cell r="D179" t="str">
            <v>MS82,5T1</v>
          </cell>
          <cell r="E179">
            <v>390</v>
          </cell>
        </row>
        <row r="180">
          <cell r="D180" t="str">
            <v>MS82,5T2</v>
          </cell>
          <cell r="E180">
            <v>435</v>
          </cell>
        </row>
        <row r="181">
          <cell r="D181" t="str">
            <v>MS82,5T3</v>
          </cell>
          <cell r="E181">
            <v>482.5</v>
          </cell>
        </row>
        <row r="182">
          <cell r="D182" t="str">
            <v>MS90J</v>
          </cell>
          <cell r="E182">
            <v>555</v>
          </cell>
        </row>
        <row r="183">
          <cell r="D183" t="str">
            <v>MS90M1</v>
          </cell>
          <cell r="E183">
            <v>592.5</v>
          </cell>
        </row>
        <row r="184">
          <cell r="D184" t="str">
            <v>MS90M2</v>
          </cell>
          <cell r="E184">
            <v>565</v>
          </cell>
        </row>
        <row r="185">
          <cell r="D185" t="str">
            <v>MS90M3</v>
          </cell>
          <cell r="E185">
            <v>532.5</v>
          </cell>
        </row>
        <row r="186">
          <cell r="D186" t="str">
            <v>MS90M4</v>
          </cell>
          <cell r="E186">
            <v>510</v>
          </cell>
        </row>
        <row r="187">
          <cell r="D187" t="str">
            <v>MS90M5</v>
          </cell>
          <cell r="E187">
            <v>497.5</v>
          </cell>
        </row>
        <row r="188">
          <cell r="D188" t="str">
            <v>MS90Open</v>
          </cell>
          <cell r="E188">
            <v>587.5</v>
          </cell>
        </row>
        <row r="189">
          <cell r="D189" t="str">
            <v>MS90T1</v>
          </cell>
          <cell r="E189">
            <v>410</v>
          </cell>
        </row>
        <row r="190">
          <cell r="D190" t="str">
            <v>MS90T2</v>
          </cell>
          <cell r="E190">
            <v>452</v>
          </cell>
        </row>
        <row r="191">
          <cell r="D191" t="str">
            <v>MS90T3</v>
          </cell>
          <cell r="E191">
            <v>502.5</v>
          </cell>
        </row>
        <row r="192">
          <cell r="D192" t="str">
            <v>MS100J</v>
          </cell>
          <cell r="E192">
            <v>575</v>
          </cell>
        </row>
        <row r="193">
          <cell r="D193" t="str">
            <v>MS100M1</v>
          </cell>
          <cell r="E193">
            <v>617.5</v>
          </cell>
        </row>
        <row r="194">
          <cell r="D194" t="str">
            <v>MS100M2</v>
          </cell>
          <cell r="E194">
            <v>590</v>
          </cell>
        </row>
        <row r="195">
          <cell r="D195" t="str">
            <v>MS100M3</v>
          </cell>
          <cell r="E195">
            <v>557.5</v>
          </cell>
        </row>
        <row r="196">
          <cell r="D196" t="str">
            <v>MS100M4</v>
          </cell>
          <cell r="E196">
            <v>530</v>
          </cell>
        </row>
        <row r="197">
          <cell r="D197" t="str">
            <v>MS100M5</v>
          </cell>
          <cell r="E197">
            <v>465</v>
          </cell>
        </row>
        <row r="198">
          <cell r="D198" t="str">
            <v>MS100Open</v>
          </cell>
          <cell r="E198">
            <v>615</v>
          </cell>
        </row>
        <row r="199">
          <cell r="D199" t="str">
            <v>MS100T1</v>
          </cell>
          <cell r="E199">
            <v>427.5</v>
          </cell>
        </row>
        <row r="200">
          <cell r="D200" t="str">
            <v>MS100T2</v>
          </cell>
          <cell r="E200">
            <v>472.5</v>
          </cell>
        </row>
        <row r="201">
          <cell r="D201" t="str">
            <v>MS100T3</v>
          </cell>
          <cell r="E201">
            <v>525</v>
          </cell>
        </row>
        <row r="202">
          <cell r="D202" t="str">
            <v>MS110J</v>
          </cell>
          <cell r="E202">
            <v>600</v>
          </cell>
        </row>
        <row r="203">
          <cell r="D203" t="str">
            <v>MS110M1</v>
          </cell>
          <cell r="E203">
            <v>642.5</v>
          </cell>
        </row>
        <row r="204">
          <cell r="D204" t="str">
            <v>MS110M2</v>
          </cell>
          <cell r="E204">
            <v>615</v>
          </cell>
        </row>
        <row r="205">
          <cell r="D205" t="str">
            <v>MS110M3</v>
          </cell>
          <cell r="E205">
            <v>580</v>
          </cell>
        </row>
        <row r="206">
          <cell r="D206" t="str">
            <v>MS110M4</v>
          </cell>
          <cell r="E206">
            <v>552.5</v>
          </cell>
        </row>
        <row r="207">
          <cell r="D207" t="str">
            <v>MS110M5</v>
          </cell>
          <cell r="E207">
            <v>485</v>
          </cell>
        </row>
        <row r="208">
          <cell r="D208" t="str">
            <v>MS110Open</v>
          </cell>
          <cell r="E208">
            <v>637.5</v>
          </cell>
        </row>
        <row r="209">
          <cell r="D209" t="str">
            <v>MS110T1</v>
          </cell>
          <cell r="E209">
            <v>445</v>
          </cell>
        </row>
        <row r="210">
          <cell r="D210" t="str">
            <v>MS110T2</v>
          </cell>
          <cell r="E210">
            <v>492.5</v>
          </cell>
        </row>
        <row r="211">
          <cell r="D211" t="str">
            <v>MS110T3</v>
          </cell>
          <cell r="E211">
            <v>547.5</v>
          </cell>
        </row>
        <row r="212">
          <cell r="D212" t="str">
            <v>MS125J</v>
          </cell>
          <cell r="E212">
            <v>612.5</v>
          </cell>
        </row>
        <row r="213">
          <cell r="D213" t="str">
            <v>MS125M1</v>
          </cell>
          <cell r="E213">
            <v>657.5</v>
          </cell>
        </row>
        <row r="214">
          <cell r="D214" t="str">
            <v>MS125M2</v>
          </cell>
          <cell r="E214">
            <v>625</v>
          </cell>
        </row>
        <row r="215">
          <cell r="D215" t="str">
            <v>MS125M3</v>
          </cell>
          <cell r="E215">
            <v>592.5</v>
          </cell>
        </row>
        <row r="216">
          <cell r="D216" t="str">
            <v>MS125M4</v>
          </cell>
          <cell r="E216">
            <v>565</v>
          </cell>
        </row>
        <row r="217">
          <cell r="D217" t="str">
            <v>MS125M5</v>
          </cell>
          <cell r="E217">
            <v>495</v>
          </cell>
        </row>
        <row r="218">
          <cell r="D218" t="str">
            <v>MS125Open</v>
          </cell>
          <cell r="E218">
            <v>657.5</v>
          </cell>
        </row>
        <row r="219">
          <cell r="D219" t="str">
            <v>MS125T1</v>
          </cell>
          <cell r="E219">
            <v>455</v>
          </cell>
        </row>
        <row r="220">
          <cell r="D220" t="str">
            <v>MS125T2</v>
          </cell>
          <cell r="E220">
            <v>505</v>
          </cell>
        </row>
        <row r="221">
          <cell r="D221" t="str">
            <v>MS125T3</v>
          </cell>
          <cell r="E221">
            <v>557.5</v>
          </cell>
        </row>
        <row r="222">
          <cell r="D222" t="str">
            <v>MS145J</v>
          </cell>
          <cell r="E222">
            <v>630</v>
          </cell>
        </row>
        <row r="223">
          <cell r="D223" t="str">
            <v>MS145M1</v>
          </cell>
          <cell r="E223">
            <v>672.5</v>
          </cell>
        </row>
        <row r="224">
          <cell r="D224" t="str">
            <v>MS145M2</v>
          </cell>
          <cell r="E224">
            <v>645</v>
          </cell>
        </row>
        <row r="225">
          <cell r="D225" t="str">
            <v>MS145M3</v>
          </cell>
          <cell r="E225">
            <v>607.5</v>
          </cell>
        </row>
        <row r="226">
          <cell r="D226" t="str">
            <v>MS145M4</v>
          </cell>
          <cell r="E226">
            <v>577.5</v>
          </cell>
        </row>
        <row r="227">
          <cell r="D227" t="str">
            <v>MS145M5</v>
          </cell>
          <cell r="E227">
            <v>507.5</v>
          </cell>
        </row>
        <row r="228">
          <cell r="D228" t="str">
            <v>MS145Open</v>
          </cell>
          <cell r="E228">
            <v>675</v>
          </cell>
        </row>
        <row r="229">
          <cell r="D229" t="str">
            <v>MS145T1</v>
          </cell>
          <cell r="E229">
            <v>465</v>
          </cell>
        </row>
        <row r="230">
          <cell r="D230" t="str">
            <v>MS145T2</v>
          </cell>
          <cell r="E230">
            <v>515</v>
          </cell>
        </row>
        <row r="231">
          <cell r="D231" t="str">
            <v>MS145T3</v>
          </cell>
          <cell r="E231">
            <v>572.5</v>
          </cell>
        </row>
        <row r="232">
          <cell r="D232" t="str">
            <v>MS&gt;145J</v>
          </cell>
          <cell r="E232">
            <v>645</v>
          </cell>
        </row>
        <row r="233">
          <cell r="D233" t="str">
            <v>MS&gt;145M1</v>
          </cell>
          <cell r="E233">
            <v>690</v>
          </cell>
        </row>
        <row r="234">
          <cell r="D234" t="str">
            <v>MS&gt;145M2</v>
          </cell>
          <cell r="E234">
            <v>660</v>
          </cell>
        </row>
        <row r="235">
          <cell r="D235" t="str">
            <v>MS&gt;145M3</v>
          </cell>
          <cell r="E235">
            <v>622.5</v>
          </cell>
        </row>
        <row r="236">
          <cell r="D236" t="str">
            <v>MS&gt;145M4</v>
          </cell>
          <cell r="E236">
            <v>595</v>
          </cell>
        </row>
        <row r="237">
          <cell r="D237" t="str">
            <v>MS&gt;145M5</v>
          </cell>
          <cell r="E237">
            <v>522.5</v>
          </cell>
        </row>
        <row r="238">
          <cell r="D238" t="str">
            <v>MS&gt;145Open</v>
          </cell>
          <cell r="E238">
            <v>690</v>
          </cell>
        </row>
        <row r="239">
          <cell r="D239" t="str">
            <v>MS&gt;145T1</v>
          </cell>
          <cell r="E239">
            <v>477.5</v>
          </cell>
        </row>
        <row r="240">
          <cell r="D240" t="str">
            <v>MS&gt;145T2</v>
          </cell>
          <cell r="E240">
            <v>527.5</v>
          </cell>
        </row>
        <row r="241">
          <cell r="D241" t="str">
            <v>MS&gt;145T3</v>
          </cell>
          <cell r="E241">
            <v>587.5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8"/>
  <sheetViews>
    <sheetView workbookViewId="0">
      <selection activeCell="AV17" sqref="AV17"/>
    </sheetView>
  </sheetViews>
  <sheetFormatPr defaultRowHeight="12.75"/>
  <cols>
    <col min="1" max="1" width="4.42578125" style="2" customWidth="1"/>
    <col min="2" max="2" width="17.5703125" style="2" customWidth="1"/>
    <col min="3" max="3" width="12.5703125" style="2" customWidth="1"/>
    <col min="4" max="4" width="9.140625" style="2"/>
    <col min="5" max="5" width="6.85546875" style="2" customWidth="1"/>
    <col min="6" max="10" width="9.140625" style="2" hidden="1" customWidth="1"/>
    <col min="11" max="11" width="0.140625" style="2" hidden="1" customWidth="1"/>
    <col min="12" max="12" width="9.140625" style="2" hidden="1" customWidth="1"/>
    <col min="13" max="13" width="0.140625" style="2" hidden="1" customWidth="1"/>
    <col min="14" max="19" width="9.140625" style="2" hidden="1" customWidth="1"/>
    <col min="20" max="20" width="9.85546875" style="2" customWidth="1"/>
    <col min="21" max="21" width="0.140625" style="2" hidden="1" customWidth="1"/>
    <col min="22" max="28" width="9.140625" style="2" hidden="1" customWidth="1"/>
    <col min="29" max="29" width="10.42578125" style="2" customWidth="1"/>
    <col min="30" max="37" width="9.140625" style="2" hidden="1" customWidth="1"/>
    <col min="38" max="38" width="8.85546875" style="2" customWidth="1"/>
    <col min="39" max="40" width="9.140625" style="2" hidden="1" customWidth="1"/>
    <col min="41" max="41" width="9.140625" style="2"/>
    <col min="42" max="42" width="7.5703125" style="2" customWidth="1"/>
    <col min="43" max="43" width="6" style="2" customWidth="1"/>
    <col min="44" max="44" width="9.140625" style="2"/>
    <col min="45" max="46" width="9.140625" style="42"/>
    <col min="47" max="16384" width="9.140625" style="2"/>
  </cols>
  <sheetData>
    <row r="1" spans="1:46" s="48" customFormat="1" ht="15.75">
      <c r="B1" s="48" t="s">
        <v>56</v>
      </c>
      <c r="AS1" s="50"/>
      <c r="AT1" s="50"/>
    </row>
    <row r="2" spans="1:46" s="48" customFormat="1" ht="15.75">
      <c r="B2" s="48" t="s">
        <v>57</v>
      </c>
      <c r="AS2" s="50"/>
      <c r="AT2" s="50"/>
    </row>
    <row r="3" spans="1:46" s="48" customFormat="1" ht="16.5" thickBot="1">
      <c r="B3" s="49">
        <v>42819</v>
      </c>
      <c r="AS3" s="50"/>
      <c r="AT3" s="50"/>
    </row>
    <row r="4" spans="1:46">
      <c r="A4" s="15"/>
      <c r="B4" s="70" t="s">
        <v>0</v>
      </c>
      <c r="C4" s="73" t="s">
        <v>1</v>
      </c>
      <c r="D4" s="76" t="s">
        <v>2</v>
      </c>
      <c r="E4" s="79" t="s">
        <v>3</v>
      </c>
      <c r="F4" s="82" t="s">
        <v>4</v>
      </c>
      <c r="G4" s="68" t="s">
        <v>5</v>
      </c>
      <c r="H4" s="82" t="s">
        <v>6</v>
      </c>
      <c r="I4" s="68" t="s">
        <v>7</v>
      </c>
      <c r="J4" s="85" t="s">
        <v>8</v>
      </c>
      <c r="K4" s="88" t="s">
        <v>9</v>
      </c>
      <c r="L4" s="68" t="s">
        <v>10</v>
      </c>
      <c r="M4" s="24" t="s">
        <v>11</v>
      </c>
      <c r="N4" s="25"/>
      <c r="O4" s="25"/>
      <c r="P4" s="25"/>
      <c r="Q4" s="25"/>
      <c r="R4" s="25"/>
      <c r="S4" s="25"/>
      <c r="T4" s="67" t="s">
        <v>11</v>
      </c>
      <c r="U4" s="95" t="s">
        <v>12</v>
      </c>
      <c r="V4" s="56" t="s">
        <v>13</v>
      </c>
      <c r="W4" s="57"/>
      <c r="X4" s="57"/>
      <c r="Y4" s="57"/>
      <c r="Z4" s="57"/>
      <c r="AA4" s="57"/>
      <c r="AB4" s="57"/>
      <c r="AC4" s="64" t="s">
        <v>37</v>
      </c>
      <c r="AD4" s="98" t="s">
        <v>14</v>
      </c>
      <c r="AE4" s="30" t="s">
        <v>15</v>
      </c>
      <c r="AF4" s="31"/>
      <c r="AG4" s="31"/>
      <c r="AH4" s="31"/>
      <c r="AI4" s="31"/>
      <c r="AJ4" s="31"/>
      <c r="AK4" s="31"/>
      <c r="AL4" s="58" t="s">
        <v>38</v>
      </c>
      <c r="AM4" s="101" t="s">
        <v>16</v>
      </c>
      <c r="AN4" s="103" t="s">
        <v>17</v>
      </c>
      <c r="AO4" s="90" t="s">
        <v>18</v>
      </c>
      <c r="AP4" s="90" t="s">
        <v>19</v>
      </c>
      <c r="AQ4" s="93" t="s">
        <v>20</v>
      </c>
      <c r="AR4" s="93" t="s">
        <v>21</v>
      </c>
      <c r="AS4" s="43"/>
      <c r="AT4" s="43"/>
    </row>
    <row r="5" spans="1:46" ht="12.75" customHeight="1">
      <c r="A5" s="16"/>
      <c r="B5" s="71"/>
      <c r="C5" s="74"/>
      <c r="D5" s="77"/>
      <c r="E5" s="80"/>
      <c r="F5" s="83"/>
      <c r="G5" s="69"/>
      <c r="H5" s="83"/>
      <c r="I5" s="84"/>
      <c r="J5" s="86"/>
      <c r="K5" s="89"/>
      <c r="L5" s="84"/>
      <c r="M5" s="26" t="s">
        <v>22</v>
      </c>
      <c r="N5" s="27" t="s">
        <v>23</v>
      </c>
      <c r="O5" s="28"/>
      <c r="P5" s="27" t="s">
        <v>24</v>
      </c>
      <c r="Q5" s="28"/>
      <c r="R5" s="27" t="s">
        <v>25</v>
      </c>
      <c r="S5" s="51"/>
      <c r="T5" s="65" t="s">
        <v>34</v>
      </c>
      <c r="U5" s="96"/>
      <c r="V5" s="32" t="s">
        <v>22</v>
      </c>
      <c r="W5" s="33" t="s">
        <v>26</v>
      </c>
      <c r="X5" s="34"/>
      <c r="Y5" s="33" t="s">
        <v>27</v>
      </c>
      <c r="Z5" s="34"/>
      <c r="AA5" s="33" t="s">
        <v>28</v>
      </c>
      <c r="AB5" s="62"/>
      <c r="AC5" s="65" t="s">
        <v>35</v>
      </c>
      <c r="AD5" s="99"/>
      <c r="AE5" s="35" t="s">
        <v>22</v>
      </c>
      <c r="AF5" s="36" t="s">
        <v>29</v>
      </c>
      <c r="AG5" s="36"/>
      <c r="AH5" s="36" t="s">
        <v>30</v>
      </c>
      <c r="AI5" s="36"/>
      <c r="AJ5" s="36" t="s">
        <v>31</v>
      </c>
      <c r="AK5" s="36"/>
      <c r="AL5" s="59" t="s">
        <v>36</v>
      </c>
      <c r="AM5" s="102"/>
      <c r="AN5" s="104"/>
      <c r="AO5" s="91"/>
      <c r="AP5" s="91"/>
      <c r="AQ5" s="94"/>
      <c r="AR5" s="94"/>
      <c r="AS5" s="44" t="s">
        <v>42</v>
      </c>
      <c r="AT5" s="44" t="s">
        <v>43</v>
      </c>
    </row>
    <row r="6" spans="1:46">
      <c r="A6" s="17"/>
      <c r="B6" s="72"/>
      <c r="C6" s="75"/>
      <c r="D6" s="78"/>
      <c r="E6" s="81"/>
      <c r="F6" s="83"/>
      <c r="G6" s="69"/>
      <c r="H6" s="83"/>
      <c r="I6" s="84"/>
      <c r="J6" s="87"/>
      <c r="K6" s="89"/>
      <c r="L6" s="84"/>
      <c r="M6" s="29"/>
      <c r="N6" s="18" t="s">
        <v>32</v>
      </c>
      <c r="O6" s="18" t="s">
        <v>33</v>
      </c>
      <c r="P6" s="18" t="s">
        <v>32</v>
      </c>
      <c r="Q6" s="18" t="s">
        <v>33</v>
      </c>
      <c r="R6" s="18" t="s">
        <v>32</v>
      </c>
      <c r="S6" s="52" t="s">
        <v>33</v>
      </c>
      <c r="T6" s="66"/>
      <c r="U6" s="97"/>
      <c r="V6" s="37"/>
      <c r="W6" s="60" t="s">
        <v>32</v>
      </c>
      <c r="X6" s="60" t="s">
        <v>33</v>
      </c>
      <c r="Y6" s="60" t="s">
        <v>32</v>
      </c>
      <c r="Z6" s="60" t="s">
        <v>33</v>
      </c>
      <c r="AA6" s="60" t="s">
        <v>32</v>
      </c>
      <c r="AB6" s="63" t="s">
        <v>33</v>
      </c>
      <c r="AC6" s="66"/>
      <c r="AD6" s="100"/>
      <c r="AE6" s="38"/>
      <c r="AF6" s="39" t="s">
        <v>32</v>
      </c>
      <c r="AG6" s="39" t="s">
        <v>33</v>
      </c>
      <c r="AH6" s="39" t="s">
        <v>32</v>
      </c>
      <c r="AI6" s="39" t="s">
        <v>33</v>
      </c>
      <c r="AJ6" s="39" t="s">
        <v>32</v>
      </c>
      <c r="AK6" s="39" t="s">
        <v>33</v>
      </c>
      <c r="AL6" s="61"/>
      <c r="AM6" s="102"/>
      <c r="AN6" s="104"/>
      <c r="AO6" s="92"/>
      <c r="AP6" s="91"/>
      <c r="AQ6" s="94"/>
      <c r="AR6" s="94"/>
      <c r="AS6" s="45"/>
      <c r="AT6" s="45"/>
    </row>
    <row r="7" spans="1:46" ht="13.5">
      <c r="A7" s="11">
        <f>[1]Inreg!A2</f>
        <v>39</v>
      </c>
      <c r="B7" s="12" t="str">
        <f>[1]Inreg!B2</f>
        <v>Pșenicinîi Cristian</v>
      </c>
      <c r="C7" s="11" t="str">
        <f>[1]Inreg!C2</f>
        <v>Hercules</v>
      </c>
      <c r="D7" s="13">
        <f>[1]Inreg!D2</f>
        <v>50.8</v>
      </c>
      <c r="E7" s="14">
        <f>[1]Inreg!E2</f>
        <v>14</v>
      </c>
      <c r="F7" s="11" t="str">
        <f>[1]Inreg!F2</f>
        <v>II</v>
      </c>
      <c r="G7" s="3">
        <f>IF(D7&lt;=75,IF(D7&lt;=52,52,IF(D7&lt;=56,56,IF(D7&lt;=60,60,IF(D7&lt;=67.5,67.5,IF(D7&lt;=75,75))))),D7)</f>
        <v>52</v>
      </c>
      <c r="H7" s="4">
        <f>IF(D7&lt;=75,G7,IF(D7&lt;=82.5,82.5,IF(D7&lt;=90,90,IF(D7&lt;=100,100,IF(D7&lt;=110,110,IF(D7&lt;=125,125,IF(D7&lt;=145,145,"MG 145")))))))</f>
        <v>52</v>
      </c>
      <c r="I7" s="3" t="str">
        <f>IF(E7&lt;=39,IF(E7&lt;16,"T1",IF(E7&lt;18,"T2",IF(E7&lt;20,"T3",IF(E7&lt;=23,"J",IF(E7&lt;=39,"Open",E7))))),E7)</f>
        <v>T1</v>
      </c>
      <c r="J7" s="4" t="str">
        <f>IF(E7&lt;=39,I7,IF(I7&lt;45,"M1",IF(I7&lt;50,"M2",IF(I7&lt;55,"M3",IF(I7&lt;60,"M4","La nepoţi!")))))</f>
        <v>T1</v>
      </c>
      <c r="K7" s="5">
        <f>SUMIF([1]TabK!A$2:A$1651,D7,[1]TabK!B$2:B$1651)</f>
        <v>0.97799999999999998</v>
      </c>
      <c r="L7" s="3" t="str">
        <f t="shared" ref="L7:L27" si="0">CONCATENATE(F7,H7,J7)</f>
        <v>II52T1</v>
      </c>
      <c r="M7" s="6">
        <f>SUMIF([1]NorGF!D$2:D$361,L7,[1]NorGF!E$2:E$361)</f>
        <v>47.5</v>
      </c>
      <c r="N7" s="7">
        <f>[1]GF!I2</f>
        <v>45</v>
      </c>
      <c r="O7" s="7">
        <f>[1]GF!J2</f>
        <v>45</v>
      </c>
      <c r="P7" s="7">
        <f>[1]GF!K2</f>
        <v>47.5</v>
      </c>
      <c r="Q7" s="7">
        <f>[1]GF!L2</f>
        <v>0</v>
      </c>
      <c r="R7" s="7">
        <f>[1]GF!M2</f>
        <v>47.5</v>
      </c>
      <c r="S7" s="7">
        <f>[1]GF!N2</f>
        <v>0</v>
      </c>
      <c r="T7" s="40">
        <f>MAX(O7,Q7,S7)</f>
        <v>45</v>
      </c>
      <c r="U7" s="53" t="str">
        <f t="shared" ref="U7:U27" si="1">L7</f>
        <v>II52T1</v>
      </c>
      <c r="V7" s="54">
        <f>SUMIF([1]NorIC!D$2:D$361,U7,[1]NorIC!E$2:E$361)</f>
        <v>40</v>
      </c>
      <c r="W7" s="55">
        <f>[1]IC!I2</f>
        <v>40</v>
      </c>
      <c r="X7" s="55">
        <f>[1]IC!J2</f>
        <v>40</v>
      </c>
      <c r="Y7" s="55">
        <f>[1]IC!K2</f>
        <v>42.5</v>
      </c>
      <c r="Z7" s="55">
        <f>[1]IC!L2</f>
        <v>42.5</v>
      </c>
      <c r="AA7" s="55">
        <f>[1]IC!M2</f>
        <v>45</v>
      </c>
      <c r="AB7" s="55">
        <f>[1]IC!N2</f>
        <v>45</v>
      </c>
      <c r="AC7" s="40">
        <f>MAX(X7,Z7,AB7)</f>
        <v>45</v>
      </c>
      <c r="AD7" s="53" t="str">
        <f t="shared" ref="AD7:AD27" si="2">L7</f>
        <v>II52T1</v>
      </c>
      <c r="AE7" s="54">
        <f>SUMIF([1]NorDS!D$2:D$361,AD7,[1]NorDS!E$2:E$361)</f>
        <v>52.5</v>
      </c>
      <c r="AF7" s="55">
        <f>[1]DS!I2</f>
        <v>52.5</v>
      </c>
      <c r="AG7" s="55">
        <f>[1]DS!J2</f>
        <v>52.5</v>
      </c>
      <c r="AH7" s="55">
        <f>[1]DS!K2</f>
        <v>55</v>
      </c>
      <c r="AI7" s="55">
        <f>[1]DS!L2</f>
        <v>55</v>
      </c>
      <c r="AJ7" s="55">
        <f>[1]DS!M2</f>
        <v>60</v>
      </c>
      <c r="AK7" s="55">
        <f>[1]DS!N2</f>
        <v>60</v>
      </c>
      <c r="AL7" s="40">
        <f>MAX(AG7,AI7,AK7)</f>
        <v>60</v>
      </c>
      <c r="AM7" s="3">
        <f>IF(F7="I",1,IF(F7="II",1,IF(F7="III",1,0)))</f>
        <v>1</v>
      </c>
      <c r="AN7" s="6">
        <f>IF(AM7=1,M7+V7+AE7,SUMIF([1]NorMS!D$2:D$361,L7,[1]NorMS!E$2:E$361))</f>
        <v>140</v>
      </c>
      <c r="AO7" s="9">
        <f>IF(T7&gt;0,IF(AC7&gt;0,IF(AL7&gt;0,T7+AC7+AL7,0),0),0)</f>
        <v>150</v>
      </c>
      <c r="AP7" s="10">
        <f>AO7*K7</f>
        <v>146.69999999999999</v>
      </c>
      <c r="AQ7" s="11">
        <v>2</v>
      </c>
      <c r="AR7" s="11">
        <v>5</v>
      </c>
      <c r="AS7" s="46">
        <v>52</v>
      </c>
      <c r="AT7" s="46" t="s">
        <v>44</v>
      </c>
    </row>
    <row r="8" spans="1:46" ht="13.5">
      <c r="A8" s="11">
        <f>[1]Inreg!A3</f>
        <v>22</v>
      </c>
      <c r="B8" s="12" t="str">
        <f>[1]Inreg!B3</f>
        <v>Pîslari Victor</v>
      </c>
      <c r="C8" s="11" t="str">
        <f>[1]Inreg!C3</f>
        <v>Gh. Asachi</v>
      </c>
      <c r="D8" s="13">
        <f>[1]Inreg!D3</f>
        <v>51.4</v>
      </c>
      <c r="E8" s="14">
        <f>[1]Inreg!E3</f>
        <v>18</v>
      </c>
      <c r="F8" s="11" t="str">
        <f>[1]Inreg!F3</f>
        <v>II</v>
      </c>
      <c r="G8" s="3">
        <f t="shared" ref="G8:G27" si="3">IF(D8&lt;=75,IF(D8&lt;=52,52,IF(D8&lt;=56,56,IF(D8&lt;=60,60,IF(D8&lt;=67.5,67.5,IF(D8&lt;=75,75))))),D8)</f>
        <v>52</v>
      </c>
      <c r="H8" s="4">
        <f t="shared" ref="H8:H63" si="4">IF(D8&lt;=75,G8,IF(D8&lt;=82.5,82.5,IF(D8&lt;=90,90,IF(D8&lt;=100,100,IF(D8&lt;=110,110,IF(D8&lt;=125,125,IF(D8&lt;=145,145,"MG 145")))))))</f>
        <v>52</v>
      </c>
      <c r="I8" s="3" t="str">
        <f t="shared" ref="I8:I63" si="5">IF(E8&lt;=39,IF(E8&lt;16,"T1",IF(E8&lt;18,"T2",IF(E8&lt;20,"T3",IF(E8&lt;=23,"J",IF(E8&lt;=39,"Open",E8))))),E8)</f>
        <v>T3</v>
      </c>
      <c r="J8" s="4" t="str">
        <f t="shared" ref="J8:J27" si="6">IF(E8&lt;=39,I8,IF(I8&lt;45,"M1",IF(I8&lt;50,"M2",IF(I8&lt;55,"M3",IF(I8&lt;60,"M4","La nepoţi!")))))</f>
        <v>T3</v>
      </c>
      <c r="K8" s="5">
        <f>SUMIF([1]TabK!A$2:A$1651,D8,[1]TabK!B$2:B$1651)</f>
        <v>0.96450000000000002</v>
      </c>
      <c r="L8" s="3" t="str">
        <f t="shared" si="0"/>
        <v>II52T3</v>
      </c>
      <c r="M8" s="6">
        <f>SUMIF([1]NorGF!D$2:D$361,L8,[1]NorGF!E$2:E$361)</f>
        <v>60</v>
      </c>
      <c r="N8" s="7">
        <f>[1]GF!I3</f>
        <v>120</v>
      </c>
      <c r="O8" s="7">
        <f>[1]GF!J3</f>
        <v>120</v>
      </c>
      <c r="P8" s="7">
        <f>[1]GF!K3</f>
        <v>130</v>
      </c>
      <c r="Q8" s="7">
        <f>[1]GF!L3</f>
        <v>0</v>
      </c>
      <c r="R8" s="7">
        <f>[1]GF!M3</f>
        <v>130</v>
      </c>
      <c r="S8" s="7">
        <f>[1]GF!N3</f>
        <v>0</v>
      </c>
      <c r="T8" s="8">
        <f t="shared" ref="T8:T27" si="7">MAX(O8,Q8,S8)</f>
        <v>120</v>
      </c>
      <c r="U8" s="3" t="str">
        <f t="shared" si="1"/>
        <v>II52T3</v>
      </c>
      <c r="V8" s="6">
        <f>SUMIF([1]NorIC!D$2:D$361,U8,[1]NorIC!E$2:E$361)</f>
        <v>50</v>
      </c>
      <c r="W8" s="7">
        <f>[1]IC!I3</f>
        <v>65</v>
      </c>
      <c r="X8" s="7">
        <f>[1]IC!J3</f>
        <v>0</v>
      </c>
      <c r="Y8" s="7">
        <f>[1]IC!K3</f>
        <v>0</v>
      </c>
      <c r="Z8" s="7">
        <f>[1]IC!L3</f>
        <v>0</v>
      </c>
      <c r="AA8" s="7">
        <f>[1]IC!M3</f>
        <v>0</v>
      </c>
      <c r="AB8" s="7">
        <f>[1]IC!N3</f>
        <v>0</v>
      </c>
      <c r="AC8" s="8">
        <f t="shared" ref="AC8:AC27" si="8">MAX(X8,Z8,AB8)</f>
        <v>0</v>
      </c>
      <c r="AD8" s="3" t="str">
        <f t="shared" si="2"/>
        <v>II52T3</v>
      </c>
      <c r="AE8" s="6">
        <f>SUMIF([1]NorDS!D$2:D$361,AD8,[1]NorDS!E$2:E$361)</f>
        <v>65</v>
      </c>
      <c r="AF8" s="7">
        <f>[1]DS!I3</f>
        <v>140</v>
      </c>
      <c r="AG8" s="7">
        <f>[1]DS!J3</f>
        <v>0</v>
      </c>
      <c r="AH8" s="7">
        <f>[1]DS!K3</f>
        <v>0</v>
      </c>
      <c r="AI8" s="7">
        <f>[1]DS!L3</f>
        <v>0</v>
      </c>
      <c r="AJ8" s="7">
        <f>[1]DS!M3</f>
        <v>0</v>
      </c>
      <c r="AK8" s="7">
        <f>[1]DS!N3</f>
        <v>0</v>
      </c>
      <c r="AL8" s="8">
        <f t="shared" ref="AL8:AL27" si="9">MAX(AG8,AI8,AK8)</f>
        <v>0</v>
      </c>
      <c r="AM8" s="3">
        <f t="shared" ref="AM8:AM27" si="10">IF(F8="I",1,IF(F8="II",1,IF(F8="III",1,0)))</f>
        <v>1</v>
      </c>
      <c r="AN8" s="6">
        <f>IF(AM8=1,M8+V8+AE8,SUMIF([1]NorMS!D$2:D$361,L8,[1]NorMS!E$2:E$361))</f>
        <v>175</v>
      </c>
      <c r="AO8" s="9">
        <f t="shared" ref="AO8:AO63" si="11">IF(T8&gt;0,IF(AC8&gt;0,IF(AL8&gt;0,T8+AC8+AL8,0),0),0)</f>
        <v>0</v>
      </c>
      <c r="AP8" s="10">
        <f t="shared" ref="AP8:AP27" si="12">AO8*K8</f>
        <v>0</v>
      </c>
      <c r="AQ8" s="11">
        <v>0</v>
      </c>
      <c r="AR8" s="11">
        <v>0</v>
      </c>
      <c r="AS8" s="46">
        <v>52</v>
      </c>
      <c r="AT8" s="46" t="s">
        <v>45</v>
      </c>
    </row>
    <row r="9" spans="1:46" ht="13.5">
      <c r="A9" s="11">
        <f>[1]Inreg!A4</f>
        <v>14</v>
      </c>
      <c r="B9" s="12" t="str">
        <f>[1]Inreg!B4</f>
        <v>Celma Ștefan</v>
      </c>
      <c r="C9" s="11" t="str">
        <f>[1]Inreg!C4</f>
        <v>Gh. Asachi</v>
      </c>
      <c r="D9" s="13">
        <f>[1]Inreg!D4</f>
        <v>51.6</v>
      </c>
      <c r="E9" s="14">
        <f>[1]Inreg!E4</f>
        <v>13</v>
      </c>
      <c r="F9" s="11" t="str">
        <f>[1]Inreg!F4</f>
        <v>II</v>
      </c>
      <c r="G9" s="3">
        <f t="shared" si="3"/>
        <v>52</v>
      </c>
      <c r="H9" s="4">
        <f t="shared" si="4"/>
        <v>52</v>
      </c>
      <c r="I9" s="3" t="str">
        <f t="shared" si="5"/>
        <v>T1</v>
      </c>
      <c r="J9" s="4" t="str">
        <f t="shared" si="6"/>
        <v>T1</v>
      </c>
      <c r="K9" s="5">
        <f>SUMIF([1]TabK!A$2:A$1651,D9,[1]TabK!B$2:B$1651)</f>
        <v>0.96009999999999995</v>
      </c>
      <c r="L9" s="3" t="str">
        <f t="shared" si="0"/>
        <v>II52T1</v>
      </c>
      <c r="M9" s="6">
        <f>SUMIF([1]NorGF!D$2:D$361,L9,[1]NorGF!E$2:E$361)</f>
        <v>47.5</v>
      </c>
      <c r="N9" s="7">
        <f>[1]GF!I4</f>
        <v>85</v>
      </c>
      <c r="O9" s="7">
        <f>[1]GF!J4</f>
        <v>85</v>
      </c>
      <c r="P9" s="7">
        <f>[1]GF!K4</f>
        <v>90</v>
      </c>
      <c r="Q9" s="7">
        <f>[1]GF!L4</f>
        <v>90</v>
      </c>
      <c r="R9" s="7">
        <f>[1]GF!M4</f>
        <v>92.5</v>
      </c>
      <c r="S9" s="7">
        <f>[1]GF!N4</f>
        <v>92.5</v>
      </c>
      <c r="T9" s="8">
        <f t="shared" si="7"/>
        <v>92.5</v>
      </c>
      <c r="U9" s="3" t="str">
        <f t="shared" si="1"/>
        <v>II52T1</v>
      </c>
      <c r="V9" s="6">
        <f>SUMIF([1]NorIC!D$2:D$361,U9,[1]NorIC!E$2:E$361)</f>
        <v>40</v>
      </c>
      <c r="W9" s="7">
        <f>[1]IC!I4</f>
        <v>45</v>
      </c>
      <c r="X9" s="7">
        <f>[1]IC!J4</f>
        <v>45</v>
      </c>
      <c r="Y9" s="7">
        <f>[1]IC!K4</f>
        <v>50</v>
      </c>
      <c r="Z9" s="7">
        <f>[1]IC!L4</f>
        <v>50</v>
      </c>
      <c r="AA9" s="7">
        <f>[1]IC!M4</f>
        <v>55</v>
      </c>
      <c r="AB9" s="7">
        <f>[1]IC!N4</f>
        <v>0</v>
      </c>
      <c r="AC9" s="8">
        <f t="shared" si="8"/>
        <v>50</v>
      </c>
      <c r="AD9" s="3" t="str">
        <f t="shared" si="2"/>
        <v>II52T1</v>
      </c>
      <c r="AE9" s="6">
        <f>SUMIF([1]NorDS!D$2:D$361,AD9,[1]NorDS!E$2:E$361)</f>
        <v>52.5</v>
      </c>
      <c r="AF9" s="7">
        <f>[1]DS!I4</f>
        <v>80</v>
      </c>
      <c r="AG9" s="7">
        <f>[1]DS!J4</f>
        <v>80</v>
      </c>
      <c r="AH9" s="7">
        <f>[1]DS!K4</f>
        <v>85</v>
      </c>
      <c r="AI9" s="7">
        <f>[1]DS!L4</f>
        <v>85</v>
      </c>
      <c r="AJ9" s="7">
        <f>[1]DS!M4</f>
        <v>90</v>
      </c>
      <c r="AK9" s="7">
        <f>[1]DS!N4</f>
        <v>90</v>
      </c>
      <c r="AL9" s="8">
        <f t="shared" si="9"/>
        <v>90</v>
      </c>
      <c r="AM9" s="3">
        <f t="shared" si="10"/>
        <v>1</v>
      </c>
      <c r="AN9" s="6">
        <f>IF(AM9=1,M9+V9+AE9,SUMIF([1]NorMS!D$2:D$361,L9,[1]NorMS!E$2:E$361))</f>
        <v>140</v>
      </c>
      <c r="AO9" s="9">
        <f t="shared" si="11"/>
        <v>232.5</v>
      </c>
      <c r="AP9" s="10">
        <f t="shared" si="12"/>
        <v>223.22324999999998</v>
      </c>
      <c r="AQ9" s="11">
        <v>1</v>
      </c>
      <c r="AR9" s="11">
        <v>6</v>
      </c>
      <c r="AS9" s="46">
        <v>52</v>
      </c>
      <c r="AT9" s="46" t="s">
        <v>44</v>
      </c>
    </row>
    <row r="10" spans="1:46" ht="13.5">
      <c r="A10" s="11">
        <f>[1]Inreg!A5</f>
        <v>41</v>
      </c>
      <c r="B10" s="12" t="str">
        <f>[1]Inreg!B5</f>
        <v>Parasiuc Denis</v>
      </c>
      <c r="C10" s="11" t="str">
        <f>[1]Inreg!C5</f>
        <v>Hercules</v>
      </c>
      <c r="D10" s="13">
        <f>[1]Inreg!D5</f>
        <v>52.2</v>
      </c>
      <c r="E10" s="14">
        <f>[1]Inreg!E5</f>
        <v>14</v>
      </c>
      <c r="F10" s="11" t="str">
        <f>[1]Inreg!F5</f>
        <v>II</v>
      </c>
      <c r="G10" s="3">
        <f t="shared" si="3"/>
        <v>56</v>
      </c>
      <c r="H10" s="4">
        <f t="shared" si="4"/>
        <v>56</v>
      </c>
      <c r="I10" s="3" t="str">
        <f t="shared" si="5"/>
        <v>T1</v>
      </c>
      <c r="J10" s="4" t="str">
        <f t="shared" si="6"/>
        <v>T1</v>
      </c>
      <c r="K10" s="5">
        <f>SUMIF([1]TabK!A$2:A$1651,D10,[1]TabK!B$2:B$1651)</f>
        <v>0.94730000000000003</v>
      </c>
      <c r="L10" s="3" t="str">
        <f t="shared" si="0"/>
        <v>II56T1</v>
      </c>
      <c r="M10" s="6">
        <f>SUMIF([1]NorGF!D$2:D$361,L10,[1]NorGF!E$2:E$361)</f>
        <v>55</v>
      </c>
      <c r="N10" s="7">
        <f>[1]GF!I5</f>
        <v>50</v>
      </c>
      <c r="O10" s="7">
        <f>[1]GF!J5</f>
        <v>50</v>
      </c>
      <c r="P10" s="7">
        <f>[1]GF!K5</f>
        <v>55</v>
      </c>
      <c r="Q10" s="7">
        <f>[1]GF!L5</f>
        <v>0</v>
      </c>
      <c r="R10" s="7">
        <f>[1]GF!M5</f>
        <v>55</v>
      </c>
      <c r="S10" s="7">
        <f>[1]GF!N5</f>
        <v>55</v>
      </c>
      <c r="T10" s="8">
        <f t="shared" si="7"/>
        <v>55</v>
      </c>
      <c r="U10" s="3" t="str">
        <f t="shared" si="1"/>
        <v>II56T1</v>
      </c>
      <c r="V10" s="6">
        <f>SUMIF([1]NorIC!D$2:D$361,U10,[1]NorIC!E$2:E$361)</f>
        <v>42.5</v>
      </c>
      <c r="W10" s="7">
        <f>[1]IC!I5</f>
        <v>45</v>
      </c>
      <c r="X10" s="7">
        <f>[1]IC!J5</f>
        <v>45</v>
      </c>
      <c r="Y10" s="7">
        <f>[1]IC!K5</f>
        <v>47.5</v>
      </c>
      <c r="Z10" s="7">
        <f>[1]IC!L5</f>
        <v>47.5</v>
      </c>
      <c r="AA10" s="7">
        <f>[1]IC!M5</f>
        <v>50</v>
      </c>
      <c r="AB10" s="7">
        <f>[1]IC!N5</f>
        <v>50</v>
      </c>
      <c r="AC10" s="8">
        <f t="shared" si="8"/>
        <v>50</v>
      </c>
      <c r="AD10" s="3" t="str">
        <f t="shared" si="2"/>
        <v>II56T1</v>
      </c>
      <c r="AE10" s="6">
        <f>SUMIF([1]NorDS!D$2:D$361,AD10,[1]NorDS!E$2:E$361)</f>
        <v>60</v>
      </c>
      <c r="AF10" s="7">
        <f>[1]DS!I5</f>
        <v>60</v>
      </c>
      <c r="AG10" s="7">
        <f>[1]DS!J5</f>
        <v>60</v>
      </c>
      <c r="AH10" s="7">
        <f>[1]DS!K5</f>
        <v>70</v>
      </c>
      <c r="AI10" s="7">
        <f>[1]DS!L5</f>
        <v>70</v>
      </c>
      <c r="AJ10" s="7">
        <f>[1]DS!M5</f>
        <v>90</v>
      </c>
      <c r="AK10" s="7">
        <f>[1]DS!N5</f>
        <v>90</v>
      </c>
      <c r="AL10" s="8">
        <f t="shared" si="9"/>
        <v>90</v>
      </c>
      <c r="AM10" s="3">
        <f t="shared" si="10"/>
        <v>1</v>
      </c>
      <c r="AN10" s="6">
        <f>IF(AM10=1,M10+V10+AE10,SUMIF([1]NorMS!D$2:D$361,L10,[1]NorMS!E$2:E$361))</f>
        <v>157.5</v>
      </c>
      <c r="AO10" s="9">
        <f t="shared" si="11"/>
        <v>195</v>
      </c>
      <c r="AP10" s="10">
        <f t="shared" si="12"/>
        <v>184.7235</v>
      </c>
      <c r="AQ10" s="11">
        <v>3</v>
      </c>
      <c r="AR10" s="11">
        <v>4</v>
      </c>
      <c r="AS10" s="46">
        <v>56</v>
      </c>
      <c r="AT10" s="46" t="s">
        <v>44</v>
      </c>
    </row>
    <row r="11" spans="1:46" ht="13.5">
      <c r="A11" s="11">
        <f>[1]Inreg!A6</f>
        <v>6</v>
      </c>
      <c r="B11" s="12" t="str">
        <f>[1]Inreg!B6</f>
        <v>Boboc Gheorghe</v>
      </c>
      <c r="C11" s="11" t="str">
        <f>[1]Inreg!C6</f>
        <v>M. Viteazul</v>
      </c>
      <c r="D11" s="13">
        <f>[1]Inreg!D6</f>
        <v>54</v>
      </c>
      <c r="E11" s="14">
        <f>[1]Inreg!E6</f>
        <v>16</v>
      </c>
      <c r="F11" s="11" t="str">
        <f>[1]Inreg!F6</f>
        <v>II</v>
      </c>
      <c r="G11" s="3">
        <f t="shared" si="3"/>
        <v>56</v>
      </c>
      <c r="H11" s="4">
        <f t="shared" si="4"/>
        <v>56</v>
      </c>
      <c r="I11" s="3" t="str">
        <f t="shared" si="5"/>
        <v>T2</v>
      </c>
      <c r="J11" s="4" t="str">
        <f t="shared" si="6"/>
        <v>T2</v>
      </c>
      <c r="K11" s="5">
        <f>SUMIF([1]TabK!A$2:A$1651,D11,[1]TabK!B$2:B$1651)</f>
        <v>0.91110000000000002</v>
      </c>
      <c r="L11" s="3" t="str">
        <f t="shared" si="0"/>
        <v>II56T2</v>
      </c>
      <c r="M11" s="6">
        <f>SUMIF([1]NorGF!D$2:D$361,L11,[1]NorGF!E$2:E$361)</f>
        <v>60</v>
      </c>
      <c r="N11" s="7">
        <f>[1]GF!I6</f>
        <v>70</v>
      </c>
      <c r="O11" s="7">
        <f>[1]GF!J6</f>
        <v>70</v>
      </c>
      <c r="P11" s="7">
        <f>[1]GF!K6</f>
        <v>80</v>
      </c>
      <c r="Q11" s="7">
        <f>[1]GF!L6</f>
        <v>0</v>
      </c>
      <c r="R11" s="7">
        <f>[1]GF!M6</f>
        <v>80</v>
      </c>
      <c r="S11" s="7">
        <f>[1]GF!N6</f>
        <v>80</v>
      </c>
      <c r="T11" s="8">
        <f t="shared" si="7"/>
        <v>80</v>
      </c>
      <c r="U11" s="3" t="str">
        <f t="shared" si="1"/>
        <v>II56T2</v>
      </c>
      <c r="V11" s="6">
        <f>SUMIF([1]NorIC!D$2:D$361,U11,[1]NorIC!E$2:E$361)</f>
        <v>47.5</v>
      </c>
      <c r="W11" s="7">
        <f>[1]IC!I6</f>
        <v>70</v>
      </c>
      <c r="X11" s="7">
        <f>[1]IC!J6</f>
        <v>0</v>
      </c>
      <c r="Y11" s="7">
        <f>[1]IC!K6</f>
        <v>70</v>
      </c>
      <c r="Z11" s="7">
        <f>[1]IC!L6</f>
        <v>0</v>
      </c>
      <c r="AA11" s="7">
        <f>[1]IC!M6</f>
        <v>70</v>
      </c>
      <c r="AB11" s="7">
        <f>[1]IC!N6</f>
        <v>70</v>
      </c>
      <c r="AC11" s="8">
        <f t="shared" si="8"/>
        <v>70</v>
      </c>
      <c r="AD11" s="3" t="str">
        <f t="shared" si="2"/>
        <v>II56T2</v>
      </c>
      <c r="AE11" s="6">
        <f>SUMIF([1]NorDS!D$2:D$361,AD11,[1]NorDS!E$2:E$361)</f>
        <v>65</v>
      </c>
      <c r="AF11" s="7">
        <f>[1]DS!I6</f>
        <v>100</v>
      </c>
      <c r="AG11" s="7">
        <f>[1]DS!J6</f>
        <v>100</v>
      </c>
      <c r="AH11" s="7">
        <f>[1]DS!K6</f>
        <v>110</v>
      </c>
      <c r="AI11" s="7">
        <f>[1]DS!L6</f>
        <v>110</v>
      </c>
      <c r="AJ11" s="7">
        <f>[1]DS!M6</f>
        <v>120</v>
      </c>
      <c r="AK11" s="7">
        <f>[1]DS!N6</f>
        <v>120</v>
      </c>
      <c r="AL11" s="8">
        <f t="shared" si="9"/>
        <v>120</v>
      </c>
      <c r="AM11" s="3">
        <f t="shared" si="10"/>
        <v>1</v>
      </c>
      <c r="AN11" s="6">
        <f>IF(AM11=1,M11+V11+AE11,SUMIF([1]NorMS!D$2:D$361,L11,[1]NorMS!E$2:E$361))</f>
        <v>172.5</v>
      </c>
      <c r="AO11" s="9">
        <f t="shared" si="11"/>
        <v>270</v>
      </c>
      <c r="AP11" s="10">
        <f t="shared" si="12"/>
        <v>245.99700000000001</v>
      </c>
      <c r="AQ11" s="11">
        <v>1</v>
      </c>
      <c r="AR11" s="11">
        <v>6</v>
      </c>
      <c r="AS11" s="46">
        <v>56</v>
      </c>
      <c r="AT11" s="46" t="s">
        <v>46</v>
      </c>
    </row>
    <row r="12" spans="1:46" ht="13.5">
      <c r="A12" s="11">
        <f>[1]Inreg!A7</f>
        <v>4</v>
      </c>
      <c r="B12" s="12" t="str">
        <f>[1]Inreg!B7</f>
        <v>Avornic Ion</v>
      </c>
      <c r="C12" s="11" t="str">
        <f>[1]Inreg!C7</f>
        <v>M. Viteazul</v>
      </c>
      <c r="D12" s="13">
        <f>[1]Inreg!D7</f>
        <v>55.3</v>
      </c>
      <c r="E12" s="14">
        <f>[1]Inreg!E7</f>
        <v>14</v>
      </c>
      <c r="F12" s="11" t="str">
        <f>[1]Inreg!F7</f>
        <v>II</v>
      </c>
      <c r="G12" s="3">
        <f t="shared" si="3"/>
        <v>56</v>
      </c>
      <c r="H12" s="4">
        <f t="shared" si="4"/>
        <v>56</v>
      </c>
      <c r="I12" s="3" t="str">
        <f t="shared" si="5"/>
        <v>T1</v>
      </c>
      <c r="J12" s="4" t="str">
        <f t="shared" si="6"/>
        <v>T1</v>
      </c>
      <c r="K12" s="5">
        <f>SUMIF([1]TabK!A$2:A$1651,D12,[1]TabK!B$2:B$1651)</f>
        <v>0.88700000000000001</v>
      </c>
      <c r="L12" s="3" t="str">
        <f t="shared" si="0"/>
        <v>II56T1</v>
      </c>
      <c r="M12" s="6">
        <f>SUMIF([1]NorGF!D$2:D$361,L12,[1]NorGF!E$2:E$361)</f>
        <v>55</v>
      </c>
      <c r="N12" s="7">
        <f>[1]GF!I7</f>
        <v>70</v>
      </c>
      <c r="O12" s="7">
        <f>[1]GF!J7</f>
        <v>70</v>
      </c>
      <c r="P12" s="7">
        <f>[1]GF!K7</f>
        <v>75</v>
      </c>
      <c r="Q12" s="7">
        <f>[1]GF!L7</f>
        <v>75</v>
      </c>
      <c r="R12" s="7">
        <f>[1]GF!M7</f>
        <v>80</v>
      </c>
      <c r="S12" s="7">
        <f>[1]GF!N7</f>
        <v>80</v>
      </c>
      <c r="T12" s="8">
        <f t="shared" si="7"/>
        <v>80</v>
      </c>
      <c r="U12" s="3" t="str">
        <f t="shared" si="1"/>
        <v>II56T1</v>
      </c>
      <c r="V12" s="6">
        <f>SUMIF([1]NorIC!D$2:D$361,U12,[1]NorIC!E$2:E$361)</f>
        <v>42.5</v>
      </c>
      <c r="W12" s="7">
        <f>[1]IC!I7</f>
        <v>60</v>
      </c>
      <c r="X12" s="7">
        <f>[1]IC!J7</f>
        <v>60</v>
      </c>
      <c r="Y12" s="7">
        <f>[1]IC!K7</f>
        <v>65</v>
      </c>
      <c r="Z12" s="7">
        <f>[1]IC!L7</f>
        <v>0</v>
      </c>
      <c r="AA12" s="7">
        <f>[1]IC!M7</f>
        <v>65</v>
      </c>
      <c r="AB12" s="7">
        <f>[1]IC!N7</f>
        <v>0</v>
      </c>
      <c r="AC12" s="8">
        <f t="shared" si="8"/>
        <v>60</v>
      </c>
      <c r="AD12" s="3" t="str">
        <f t="shared" si="2"/>
        <v>II56T1</v>
      </c>
      <c r="AE12" s="6">
        <f>SUMIF([1]NorDS!D$2:D$361,AD12,[1]NorDS!E$2:E$361)</f>
        <v>60</v>
      </c>
      <c r="AF12" s="7">
        <f>[1]DS!I7</f>
        <v>100</v>
      </c>
      <c r="AG12" s="7">
        <f>[1]DS!J7</f>
        <v>100</v>
      </c>
      <c r="AH12" s="7">
        <f>[1]DS!K7</f>
        <v>110</v>
      </c>
      <c r="AI12" s="7">
        <f>[1]DS!L7</f>
        <v>110</v>
      </c>
      <c r="AJ12" s="7">
        <f>[1]DS!M7</f>
        <v>120</v>
      </c>
      <c r="AK12" s="7">
        <f>[1]DS!N7</f>
        <v>120</v>
      </c>
      <c r="AL12" s="8">
        <f t="shared" si="9"/>
        <v>120</v>
      </c>
      <c r="AM12" s="3">
        <f t="shared" si="10"/>
        <v>1</v>
      </c>
      <c r="AN12" s="6">
        <f>IF(AM12=1,M12+V12+AE12,SUMIF([1]NorMS!D$2:D$361,L12,[1]NorMS!E$2:E$361))</f>
        <v>157.5</v>
      </c>
      <c r="AO12" s="9">
        <f t="shared" si="11"/>
        <v>260</v>
      </c>
      <c r="AP12" s="10">
        <f t="shared" si="12"/>
        <v>230.62</v>
      </c>
      <c r="AQ12" s="11">
        <v>1</v>
      </c>
      <c r="AR12" s="11">
        <v>6</v>
      </c>
      <c r="AS12" s="46">
        <v>56</v>
      </c>
      <c r="AT12" s="46" t="s">
        <v>44</v>
      </c>
    </row>
    <row r="13" spans="1:46" ht="13.5">
      <c r="A13" s="11">
        <f>[1]Inreg!A8</f>
        <v>2</v>
      </c>
      <c r="B13" s="12" t="str">
        <f>[1]Inreg!B8</f>
        <v>Teut Vasile</v>
      </c>
      <c r="C13" s="11" t="str">
        <f>[1]Inreg!C8</f>
        <v>Forma Fitnes</v>
      </c>
      <c r="D13" s="13">
        <f>[1]Inreg!D8</f>
        <v>55.9</v>
      </c>
      <c r="E13" s="14">
        <f>[1]Inreg!E8</f>
        <v>15</v>
      </c>
      <c r="F13" s="11" t="str">
        <f>[1]Inreg!F8</f>
        <v>II</v>
      </c>
      <c r="G13" s="3">
        <f t="shared" si="3"/>
        <v>56</v>
      </c>
      <c r="H13" s="4">
        <f t="shared" si="4"/>
        <v>56</v>
      </c>
      <c r="I13" s="3" t="str">
        <f t="shared" si="5"/>
        <v>T1</v>
      </c>
      <c r="J13" s="4" t="str">
        <f t="shared" si="6"/>
        <v>T1</v>
      </c>
      <c r="K13" s="5">
        <f>SUMIF([1]TabK!A$2:A$1651,D13,[1]TabK!B$2:B$1651)</f>
        <v>0.87649999999999995</v>
      </c>
      <c r="L13" s="3" t="str">
        <f t="shared" si="0"/>
        <v>II56T1</v>
      </c>
      <c r="M13" s="6">
        <f>SUMIF([1]NorGF!D$2:D$361,L13,[1]NorGF!E$2:E$361)</f>
        <v>55</v>
      </c>
      <c r="N13" s="7">
        <f>[1]GF!I8</f>
        <v>70</v>
      </c>
      <c r="O13" s="7">
        <f>[1]GF!J8</f>
        <v>70</v>
      </c>
      <c r="P13" s="7">
        <f>[1]GF!K8</f>
        <v>90</v>
      </c>
      <c r="Q13" s="7">
        <f>[1]GF!L8</f>
        <v>90</v>
      </c>
      <c r="R13" s="7">
        <f>[1]GF!M8</f>
        <v>95</v>
      </c>
      <c r="S13" s="7">
        <f>[1]GF!N8</f>
        <v>0</v>
      </c>
      <c r="T13" s="8">
        <f t="shared" si="7"/>
        <v>90</v>
      </c>
      <c r="U13" s="3" t="str">
        <f t="shared" si="1"/>
        <v>II56T1</v>
      </c>
      <c r="V13" s="6">
        <f>SUMIF([1]NorIC!D$2:D$361,U13,[1]NorIC!E$2:E$361)</f>
        <v>42.5</v>
      </c>
      <c r="W13" s="7">
        <f>[1]IC!I8</f>
        <v>50</v>
      </c>
      <c r="X13" s="7">
        <f>[1]IC!J8</f>
        <v>50</v>
      </c>
      <c r="Y13" s="7">
        <f>[1]IC!K8</f>
        <v>60</v>
      </c>
      <c r="Z13" s="7">
        <f>[1]IC!L8</f>
        <v>60</v>
      </c>
      <c r="AA13" s="7">
        <f>[1]IC!M8</f>
        <v>65</v>
      </c>
      <c r="AB13" s="7">
        <f>[1]IC!N8</f>
        <v>0</v>
      </c>
      <c r="AC13" s="8">
        <f t="shared" si="8"/>
        <v>60</v>
      </c>
      <c r="AD13" s="3" t="str">
        <f t="shared" si="2"/>
        <v>II56T1</v>
      </c>
      <c r="AE13" s="6">
        <f>SUMIF([1]NorDS!D$2:D$361,AD13,[1]NorDS!E$2:E$361)</f>
        <v>60</v>
      </c>
      <c r="AF13" s="7">
        <f>[1]DS!I8</f>
        <v>90</v>
      </c>
      <c r="AG13" s="7">
        <f>[1]DS!J8</f>
        <v>100</v>
      </c>
      <c r="AH13" s="7">
        <f>[1]DS!K8</f>
        <v>120</v>
      </c>
      <c r="AI13" s="7">
        <f>[1]DS!L8</f>
        <v>120</v>
      </c>
      <c r="AJ13" s="7">
        <f>[1]DS!M8</f>
        <v>130</v>
      </c>
      <c r="AK13" s="7">
        <f>[1]DS!N8</f>
        <v>130</v>
      </c>
      <c r="AL13" s="8">
        <f t="shared" si="9"/>
        <v>130</v>
      </c>
      <c r="AM13" s="3">
        <f t="shared" si="10"/>
        <v>1</v>
      </c>
      <c r="AN13" s="6">
        <f>IF(AM13=1,M13+V13+AE13,SUMIF([1]NorMS!D$2:D$361,L13,[1]NorMS!E$2:E$361))</f>
        <v>157.5</v>
      </c>
      <c r="AO13" s="9">
        <f t="shared" si="11"/>
        <v>280</v>
      </c>
      <c r="AP13" s="10">
        <f t="shared" si="12"/>
        <v>245.42</v>
      </c>
      <c r="AQ13" s="11">
        <v>1</v>
      </c>
      <c r="AR13" s="11">
        <v>6</v>
      </c>
      <c r="AS13" s="46">
        <v>56</v>
      </c>
      <c r="AT13" s="46" t="s">
        <v>44</v>
      </c>
    </row>
    <row r="14" spans="1:46" ht="13.5">
      <c r="A14" s="11">
        <v>4</v>
      </c>
      <c r="B14" s="12" t="str">
        <f>[1]Inreg!B9</f>
        <v>Procopciuc Denis</v>
      </c>
      <c r="C14" s="11" t="str">
        <f>[1]Inreg!C9</f>
        <v>Edineț</v>
      </c>
      <c r="D14" s="13">
        <f>[1]Inreg!D9</f>
        <v>56.2</v>
      </c>
      <c r="E14" s="14">
        <f>[1]Inreg!E9</f>
        <v>14</v>
      </c>
      <c r="F14" s="11" t="str">
        <f>[1]Inreg!F9</f>
        <v>II</v>
      </c>
      <c r="G14" s="3">
        <f t="shared" si="3"/>
        <v>60</v>
      </c>
      <c r="H14" s="4">
        <f t="shared" si="4"/>
        <v>60</v>
      </c>
      <c r="I14" s="3" t="str">
        <f t="shared" si="5"/>
        <v>T1</v>
      </c>
      <c r="J14" s="4" t="str">
        <f t="shared" si="6"/>
        <v>T1</v>
      </c>
      <c r="K14" s="5">
        <f>SUMIF([1]TabK!A$2:A$1651,D14,[1]TabK!B$2:B$1651)</f>
        <v>0.87139999999999995</v>
      </c>
      <c r="L14" s="3" t="str">
        <f t="shared" si="0"/>
        <v>II60T1</v>
      </c>
      <c r="M14" s="6">
        <f>SUMIF([1]NorGF!D$2:D$361,L14,[1]NorGF!E$2:E$361)</f>
        <v>67.5</v>
      </c>
      <c r="N14" s="7">
        <f>[1]GF!I9</f>
        <v>75</v>
      </c>
      <c r="O14" s="7">
        <f>[1]GF!J9</f>
        <v>75</v>
      </c>
      <c r="P14" s="7">
        <f>[1]GF!K9</f>
        <v>80</v>
      </c>
      <c r="Q14" s="7">
        <f>[1]GF!L9</f>
        <v>80</v>
      </c>
      <c r="R14" s="7">
        <f>[1]GF!M9</f>
        <v>85</v>
      </c>
      <c r="S14" s="7">
        <f>[1]GF!N9</f>
        <v>85</v>
      </c>
      <c r="T14" s="8">
        <f t="shared" si="7"/>
        <v>85</v>
      </c>
      <c r="U14" s="3" t="str">
        <f t="shared" si="1"/>
        <v>II60T1</v>
      </c>
      <c r="V14" s="6">
        <f>SUMIF([1]NorIC!D$2:D$361,U14,[1]NorIC!E$2:E$361)</f>
        <v>50</v>
      </c>
      <c r="W14" s="7">
        <f>[1]IC!I9</f>
        <v>70</v>
      </c>
      <c r="X14" s="7">
        <f>[1]IC!J9</f>
        <v>70</v>
      </c>
      <c r="Y14" s="7">
        <f>[1]IC!K9</f>
        <v>75</v>
      </c>
      <c r="Z14" s="7">
        <f>[1]IC!L9</f>
        <v>75</v>
      </c>
      <c r="AA14" s="7">
        <f>[1]IC!M9</f>
        <v>80</v>
      </c>
      <c r="AB14" s="7">
        <f>[1]IC!N9</f>
        <v>0</v>
      </c>
      <c r="AC14" s="8">
        <f t="shared" si="8"/>
        <v>75</v>
      </c>
      <c r="AD14" s="3" t="str">
        <f t="shared" si="2"/>
        <v>II60T1</v>
      </c>
      <c r="AE14" s="6">
        <f>SUMIF([1]NorDS!D$2:D$361,AD14,[1]NorDS!E$2:E$361)</f>
        <v>50</v>
      </c>
      <c r="AF14" s="7">
        <f>[1]DS!I9</f>
        <v>100</v>
      </c>
      <c r="AG14" s="7">
        <f>[1]DS!J9</f>
        <v>0</v>
      </c>
      <c r="AH14" s="7">
        <f>[1]DS!K9</f>
        <v>110</v>
      </c>
      <c r="AI14" s="7">
        <f>[1]DS!L9</f>
        <v>110</v>
      </c>
      <c r="AJ14" s="7">
        <f>[1]DS!M9</f>
        <v>120</v>
      </c>
      <c r="AK14" s="7">
        <f>[1]DS!N9</f>
        <v>120</v>
      </c>
      <c r="AL14" s="8">
        <f t="shared" si="9"/>
        <v>120</v>
      </c>
      <c r="AM14" s="3">
        <f t="shared" si="10"/>
        <v>1</v>
      </c>
      <c r="AN14" s="6">
        <f>IF(AM14=1,M14+V14+AE14,SUMIF([1]NorMS!D$2:D$361,L14,[1]NorMS!E$2:E$361))</f>
        <v>167.5</v>
      </c>
      <c r="AO14" s="9">
        <f t="shared" si="11"/>
        <v>280</v>
      </c>
      <c r="AP14" s="10">
        <f t="shared" si="12"/>
        <v>243.99199999999999</v>
      </c>
      <c r="AQ14" s="11">
        <v>4</v>
      </c>
      <c r="AR14" s="11">
        <v>3</v>
      </c>
      <c r="AS14" s="46">
        <v>60</v>
      </c>
      <c r="AT14" s="46" t="s">
        <v>44</v>
      </c>
    </row>
    <row r="15" spans="1:46" ht="13.5">
      <c r="A15" s="11">
        <f>[1]Inreg!A10</f>
        <v>49</v>
      </c>
      <c r="B15" s="12" t="str">
        <f>[1]Inreg!B10</f>
        <v>Malîș Vlad</v>
      </c>
      <c r="C15" s="11" t="str">
        <f>[1]Inreg!C10</f>
        <v>Edineț</v>
      </c>
      <c r="D15" s="13">
        <f>[1]Inreg!D10</f>
        <v>57.4</v>
      </c>
      <c r="E15" s="14">
        <f>[1]Inreg!E10</f>
        <v>15</v>
      </c>
      <c r="F15" s="11" t="str">
        <f>[1]Inreg!F10</f>
        <v>II</v>
      </c>
      <c r="G15" s="3">
        <f t="shared" si="3"/>
        <v>60</v>
      </c>
      <c r="H15" s="4">
        <f t="shared" si="4"/>
        <v>60</v>
      </c>
      <c r="I15" s="3" t="str">
        <f t="shared" si="5"/>
        <v>T1</v>
      </c>
      <c r="J15" s="4" t="str">
        <f t="shared" si="6"/>
        <v>T1</v>
      </c>
      <c r="K15" s="5">
        <f>SUMIF([1]TabK!A$2:A$1651,D15,[1]TabK!B$2:B$1651)</f>
        <v>0.85160000000000002</v>
      </c>
      <c r="L15" s="3" t="str">
        <f t="shared" si="0"/>
        <v>II60T1</v>
      </c>
      <c r="M15" s="6">
        <f>SUMIF([1]NorGF!D$2:D$361,L15,[1]NorGF!E$2:E$361)</f>
        <v>67.5</v>
      </c>
      <c r="N15" s="7">
        <f>[1]GF!I10</f>
        <v>100</v>
      </c>
      <c r="O15" s="7">
        <f>[1]GF!J10</f>
        <v>0</v>
      </c>
      <c r="P15" s="7">
        <f>[1]GF!K10</f>
        <v>100</v>
      </c>
      <c r="Q15" s="7">
        <f>[1]GF!L10</f>
        <v>100</v>
      </c>
      <c r="R15" s="7">
        <f>[1]GF!M10</f>
        <v>110</v>
      </c>
      <c r="S15" s="7">
        <f>[1]GF!N10</f>
        <v>0</v>
      </c>
      <c r="T15" s="8">
        <f t="shared" si="7"/>
        <v>100</v>
      </c>
      <c r="U15" s="3" t="str">
        <f t="shared" si="1"/>
        <v>II60T1</v>
      </c>
      <c r="V15" s="6">
        <f>SUMIF([1]NorIC!D$2:D$361,U15,[1]NorIC!E$2:E$361)</f>
        <v>50</v>
      </c>
      <c r="W15" s="7">
        <f>[1]IC!I10</f>
        <v>60</v>
      </c>
      <c r="X15" s="7">
        <f>[1]IC!J10</f>
        <v>60</v>
      </c>
      <c r="Y15" s="7">
        <f>[1]IC!K10</f>
        <v>65</v>
      </c>
      <c r="Z15" s="7">
        <f>[1]IC!L10</f>
        <v>0</v>
      </c>
      <c r="AA15" s="7">
        <f>[1]IC!M10</f>
        <v>65</v>
      </c>
      <c r="AB15" s="7">
        <f>[1]IC!N10</f>
        <v>0</v>
      </c>
      <c r="AC15" s="8">
        <f t="shared" si="8"/>
        <v>60</v>
      </c>
      <c r="AD15" s="3" t="str">
        <f t="shared" si="2"/>
        <v>II60T1</v>
      </c>
      <c r="AE15" s="6">
        <f>SUMIF([1]NorDS!D$2:D$361,AD15,[1]NorDS!E$2:E$361)</f>
        <v>50</v>
      </c>
      <c r="AF15" s="7">
        <f>[1]DS!I10</f>
        <v>120</v>
      </c>
      <c r="AG15" s="7">
        <f>[1]DS!J10</f>
        <v>120</v>
      </c>
      <c r="AH15" s="7">
        <f>[1]DS!K10</f>
        <v>130</v>
      </c>
      <c r="AI15" s="7">
        <f>[1]DS!L10</f>
        <v>130</v>
      </c>
      <c r="AJ15" s="7">
        <f>[1]DS!M10</f>
        <v>140</v>
      </c>
      <c r="AK15" s="7">
        <f>[1]DS!N10</f>
        <v>0</v>
      </c>
      <c r="AL15" s="8">
        <f t="shared" si="9"/>
        <v>130</v>
      </c>
      <c r="AM15" s="3">
        <f t="shared" si="10"/>
        <v>1</v>
      </c>
      <c r="AN15" s="6">
        <f>IF(AM15=1,M15+V15+AE15,SUMIF([1]NorMS!D$2:D$361,L15,[1]NorMS!E$2:E$361))</f>
        <v>167.5</v>
      </c>
      <c r="AO15" s="9">
        <f t="shared" si="11"/>
        <v>290</v>
      </c>
      <c r="AP15" s="10">
        <f t="shared" si="12"/>
        <v>246.964</v>
      </c>
      <c r="AQ15" s="11">
        <v>3</v>
      </c>
      <c r="AR15" s="11">
        <v>4</v>
      </c>
      <c r="AS15" s="46">
        <v>60</v>
      </c>
      <c r="AT15" s="46" t="s">
        <v>44</v>
      </c>
    </row>
    <row r="16" spans="1:46" ht="13.5">
      <c r="A16" s="11">
        <f>[1]Inreg!A11</f>
        <v>7</v>
      </c>
      <c r="B16" s="12" t="str">
        <f>[1]Inreg!B11</f>
        <v>Spinei Igor</v>
      </c>
      <c r="C16" s="11" t="str">
        <f>[1]Inreg!C11</f>
        <v>M. Viteazul</v>
      </c>
      <c r="D16" s="13">
        <f>[1]Inreg!D11</f>
        <v>58.8</v>
      </c>
      <c r="E16" s="14">
        <f>[1]Inreg!E11</f>
        <v>17</v>
      </c>
      <c r="F16" s="11" t="str">
        <f>[1]Inreg!F11</f>
        <v>II</v>
      </c>
      <c r="G16" s="3">
        <f t="shared" si="3"/>
        <v>60</v>
      </c>
      <c r="H16" s="4">
        <f t="shared" si="4"/>
        <v>60</v>
      </c>
      <c r="I16" s="3" t="str">
        <f t="shared" si="5"/>
        <v>T2</v>
      </c>
      <c r="J16" s="4" t="str">
        <f t="shared" si="6"/>
        <v>T2</v>
      </c>
      <c r="K16" s="5">
        <f>SUMIF([1]TabK!A$2:A$1651,D16,[1]TabK!B$2:B$1651)</f>
        <v>0.83009999999999995</v>
      </c>
      <c r="L16" s="3" t="str">
        <f t="shared" si="0"/>
        <v>II60T2</v>
      </c>
      <c r="M16" s="6">
        <f>SUMIF([1]NorGF!D$2:D$361,L16,[1]NorGF!E$2:E$361)</f>
        <v>75</v>
      </c>
      <c r="N16" s="7">
        <f>[1]GF!I11</f>
        <v>70</v>
      </c>
      <c r="O16" s="7">
        <f>[1]GF!J11</f>
        <v>70</v>
      </c>
      <c r="P16" s="7">
        <f>[1]GF!K11</f>
        <v>80</v>
      </c>
      <c r="Q16" s="7">
        <f>[1]GF!L11</f>
        <v>80</v>
      </c>
      <c r="R16" s="7">
        <f>[1]GF!M11</f>
        <v>85</v>
      </c>
      <c r="S16" s="7">
        <f>[1]GF!N11</f>
        <v>85</v>
      </c>
      <c r="T16" s="8">
        <f t="shared" si="7"/>
        <v>85</v>
      </c>
      <c r="U16" s="3" t="str">
        <f t="shared" si="1"/>
        <v>II60T2</v>
      </c>
      <c r="V16" s="6">
        <f>SUMIF([1]NorIC!D$2:D$361,U16,[1]NorIC!E$2:E$361)</f>
        <v>55</v>
      </c>
      <c r="W16" s="7">
        <f>[1]IC!I11</f>
        <v>75</v>
      </c>
      <c r="X16" s="7">
        <f>[1]IC!J11</f>
        <v>75</v>
      </c>
      <c r="Y16" s="7">
        <f>[1]IC!K11</f>
        <v>80</v>
      </c>
      <c r="Z16" s="7">
        <f>[1]IC!L11</f>
        <v>80</v>
      </c>
      <c r="AA16" s="7">
        <f>[1]IC!M11</f>
        <v>85</v>
      </c>
      <c r="AB16" s="7">
        <f>[1]IC!N11</f>
        <v>85</v>
      </c>
      <c r="AC16" s="8">
        <f t="shared" si="8"/>
        <v>85</v>
      </c>
      <c r="AD16" s="3" t="str">
        <f t="shared" si="2"/>
        <v>II60T2</v>
      </c>
      <c r="AE16" s="6">
        <f>SUMIF([1]NorDS!D$2:D$361,AD16,[1]NorDS!E$2:E$361)</f>
        <v>55</v>
      </c>
      <c r="AF16" s="7">
        <f>[1]DS!I11</f>
        <v>100</v>
      </c>
      <c r="AG16" s="7">
        <f>[1]DS!J11</f>
        <v>100</v>
      </c>
      <c r="AH16" s="7">
        <f>[1]DS!K11</f>
        <v>110</v>
      </c>
      <c r="AI16" s="7">
        <f>[1]DS!L11</f>
        <v>110</v>
      </c>
      <c r="AJ16" s="7">
        <f>[1]DS!M11</f>
        <v>125</v>
      </c>
      <c r="AK16" s="7">
        <f>[1]DS!N11</f>
        <v>125</v>
      </c>
      <c r="AL16" s="8">
        <f t="shared" si="9"/>
        <v>125</v>
      </c>
      <c r="AM16" s="3">
        <f t="shared" si="10"/>
        <v>1</v>
      </c>
      <c r="AN16" s="6">
        <f>IF(AM16=1,M16+V16+AE16,SUMIF([1]NorMS!D$2:D$361,L16,[1]NorMS!E$2:E$361))</f>
        <v>185</v>
      </c>
      <c r="AO16" s="9">
        <f t="shared" si="11"/>
        <v>295</v>
      </c>
      <c r="AP16" s="10">
        <f t="shared" si="12"/>
        <v>244.87949999999998</v>
      </c>
      <c r="AQ16" s="11">
        <v>1</v>
      </c>
      <c r="AR16" s="11">
        <v>6</v>
      </c>
      <c r="AS16" s="46">
        <v>60</v>
      </c>
      <c r="AT16" s="46" t="s">
        <v>46</v>
      </c>
    </row>
    <row r="17" spans="1:46" ht="13.5">
      <c r="A17" s="11">
        <f>[1]Inreg!A12</f>
        <v>10</v>
      </c>
      <c r="B17" s="12" t="str">
        <f>[1]Inreg!B12</f>
        <v>Botnarenco Andrian</v>
      </c>
      <c r="C17" s="11" t="str">
        <f>[1]Inreg!C12</f>
        <v>Forma Fitnes</v>
      </c>
      <c r="D17" s="13">
        <f>[1]Inreg!D12</f>
        <v>58.8</v>
      </c>
      <c r="E17" s="14">
        <f>[1]Inreg!E12</f>
        <v>15</v>
      </c>
      <c r="F17" s="11" t="str">
        <f>[1]Inreg!F12</f>
        <v>II</v>
      </c>
      <c r="G17" s="3">
        <f t="shared" si="3"/>
        <v>60</v>
      </c>
      <c r="H17" s="4">
        <f t="shared" si="4"/>
        <v>60</v>
      </c>
      <c r="I17" s="3" t="str">
        <f t="shared" si="5"/>
        <v>T1</v>
      </c>
      <c r="J17" s="4" t="str">
        <f t="shared" si="6"/>
        <v>T1</v>
      </c>
      <c r="K17" s="5">
        <f>SUMIF([1]TabK!A$2:A$1651,D17,[1]TabK!B$2:B$1651)</f>
        <v>0.83009999999999995</v>
      </c>
      <c r="L17" s="3" t="str">
        <f t="shared" si="0"/>
        <v>II60T1</v>
      </c>
      <c r="M17" s="6">
        <f>SUMIF([1]NorGF!D$2:D$361,L17,[1]NorGF!E$2:E$361)</f>
        <v>67.5</v>
      </c>
      <c r="N17" s="7">
        <f>[1]GF!I12</f>
        <v>110</v>
      </c>
      <c r="O17" s="7">
        <f>[1]GF!J12</f>
        <v>110</v>
      </c>
      <c r="P17" s="7">
        <f>[1]GF!K12</f>
        <v>120</v>
      </c>
      <c r="Q17" s="7">
        <f>[1]GF!L12</f>
        <v>0</v>
      </c>
      <c r="R17" s="7">
        <f>[1]GF!M12</f>
        <v>120</v>
      </c>
      <c r="S17" s="7">
        <f>[1]GF!N12</f>
        <v>0</v>
      </c>
      <c r="T17" s="8">
        <f t="shared" si="7"/>
        <v>110</v>
      </c>
      <c r="U17" s="3" t="str">
        <f t="shared" si="1"/>
        <v>II60T1</v>
      </c>
      <c r="V17" s="6">
        <f>SUMIF([1]NorIC!D$2:D$361,U17,[1]NorIC!E$2:E$361)</f>
        <v>50</v>
      </c>
      <c r="W17" s="7">
        <f>[1]IC!I12</f>
        <v>90</v>
      </c>
      <c r="X17" s="7">
        <f>[1]IC!J12</f>
        <v>90</v>
      </c>
      <c r="Y17" s="7">
        <f>[1]IC!K12</f>
        <v>97.5</v>
      </c>
      <c r="Z17" s="7">
        <f>[1]IC!L12</f>
        <v>97.5</v>
      </c>
      <c r="AA17" s="7">
        <f>[1]IC!M12</f>
        <v>102.5</v>
      </c>
      <c r="AB17" s="7">
        <f>[1]IC!N12</f>
        <v>0</v>
      </c>
      <c r="AC17" s="8">
        <f t="shared" si="8"/>
        <v>97.5</v>
      </c>
      <c r="AD17" s="3" t="str">
        <f t="shared" si="2"/>
        <v>II60T1</v>
      </c>
      <c r="AE17" s="6">
        <f>SUMIF([1]NorDS!D$2:D$361,AD17,[1]NorDS!E$2:E$361)</f>
        <v>50</v>
      </c>
      <c r="AF17" s="7">
        <f>[1]DS!I12</f>
        <v>120</v>
      </c>
      <c r="AG17" s="7">
        <f>[1]DS!J12</f>
        <v>115</v>
      </c>
      <c r="AH17" s="7">
        <f>[1]DS!K12</f>
        <v>122.5</v>
      </c>
      <c r="AI17" s="7">
        <f>[1]DS!L12</f>
        <v>122.5</v>
      </c>
      <c r="AJ17" s="7">
        <f>[1]DS!M12</f>
        <v>135</v>
      </c>
      <c r="AK17" s="7">
        <f>[1]DS!N12</f>
        <v>0</v>
      </c>
      <c r="AL17" s="8">
        <f t="shared" si="9"/>
        <v>122.5</v>
      </c>
      <c r="AM17" s="3">
        <f t="shared" si="10"/>
        <v>1</v>
      </c>
      <c r="AN17" s="6">
        <f>IF(AM17=1,M17+V17+AE17,SUMIF([1]NorMS!D$2:D$361,L17,[1]NorMS!E$2:E$361))</f>
        <v>167.5</v>
      </c>
      <c r="AO17" s="9">
        <f t="shared" si="11"/>
        <v>330</v>
      </c>
      <c r="AP17" s="10">
        <f t="shared" si="12"/>
        <v>273.93299999999999</v>
      </c>
      <c r="AQ17" s="11">
        <v>1</v>
      </c>
      <c r="AR17" s="11">
        <v>6</v>
      </c>
      <c r="AS17" s="46">
        <v>60</v>
      </c>
      <c r="AT17" s="46" t="s">
        <v>44</v>
      </c>
    </row>
    <row r="18" spans="1:46" ht="13.5">
      <c r="A18" s="11">
        <f>[1]Inreg!A13</f>
        <v>53</v>
      </c>
      <c r="B18" s="12" t="str">
        <f>[1]Inreg!B13</f>
        <v>Taraburcă Sergiu</v>
      </c>
      <c r="C18" s="11" t="str">
        <f>[1]Inreg!C13</f>
        <v>Star Club</v>
      </c>
      <c r="D18" s="13">
        <f>[1]Inreg!D13</f>
        <v>59</v>
      </c>
      <c r="E18" s="14">
        <f>[1]Inreg!E13</f>
        <v>15</v>
      </c>
      <c r="F18" s="11" t="str">
        <f>[1]Inreg!F13</f>
        <v>II</v>
      </c>
      <c r="G18" s="3">
        <f t="shared" si="3"/>
        <v>60</v>
      </c>
      <c r="H18" s="4">
        <f t="shared" si="4"/>
        <v>60</v>
      </c>
      <c r="I18" s="3" t="str">
        <f t="shared" si="5"/>
        <v>T1</v>
      </c>
      <c r="J18" s="4" t="str">
        <f t="shared" si="6"/>
        <v>T1</v>
      </c>
      <c r="K18" s="5">
        <f>SUMIF([1]TabK!A$2:A$1651,D18,[1]TabK!B$2:B$1651)</f>
        <v>0.82709999999999995</v>
      </c>
      <c r="L18" s="3" t="str">
        <f t="shared" si="0"/>
        <v>II60T1</v>
      </c>
      <c r="M18" s="6">
        <f>SUMIF([1]NorGF!D$2:D$361,L18,[1]NorGF!E$2:E$361)</f>
        <v>67.5</v>
      </c>
      <c r="N18" s="7">
        <f>[1]GF!I13</f>
        <v>90</v>
      </c>
      <c r="O18" s="7">
        <f>[1]GF!J13</f>
        <v>0</v>
      </c>
      <c r="P18" s="7">
        <f>[1]GF!K13</f>
        <v>90</v>
      </c>
      <c r="Q18" s="7">
        <f>[1]GF!L13</f>
        <v>0</v>
      </c>
      <c r="R18" s="7">
        <f>[1]GF!M13</f>
        <v>90</v>
      </c>
      <c r="S18" s="7">
        <f>[1]GF!N13</f>
        <v>90</v>
      </c>
      <c r="T18" s="8">
        <f t="shared" si="7"/>
        <v>90</v>
      </c>
      <c r="U18" s="3" t="str">
        <f t="shared" si="1"/>
        <v>II60T1</v>
      </c>
      <c r="V18" s="6">
        <f>SUMIF([1]NorIC!D$2:D$361,U18,[1]NorIC!E$2:E$361)</f>
        <v>50</v>
      </c>
      <c r="W18" s="7">
        <f>[1]IC!I13</f>
        <v>80</v>
      </c>
      <c r="X18" s="7">
        <f>[1]IC!J13</f>
        <v>80</v>
      </c>
      <c r="Y18" s="7">
        <f>[1]IC!K13</f>
        <v>82.5</v>
      </c>
      <c r="Z18" s="7">
        <f>[1]IC!L13</f>
        <v>0</v>
      </c>
      <c r="AA18" s="7">
        <f>[1]IC!M13</f>
        <v>82.5</v>
      </c>
      <c r="AB18" s="7">
        <f>[1]IC!N13</f>
        <v>0</v>
      </c>
      <c r="AC18" s="8">
        <f t="shared" si="8"/>
        <v>80</v>
      </c>
      <c r="AD18" s="3" t="str">
        <f t="shared" si="2"/>
        <v>II60T1</v>
      </c>
      <c r="AE18" s="6">
        <f>SUMIF([1]NorDS!D$2:D$361,AD18,[1]NorDS!E$2:E$361)</f>
        <v>50</v>
      </c>
      <c r="AF18" s="7">
        <f>[1]DS!I13</f>
        <v>125</v>
      </c>
      <c r="AG18" s="7">
        <f>[1]DS!J13</f>
        <v>125</v>
      </c>
      <c r="AH18" s="7">
        <f>[1]DS!K13</f>
        <v>130</v>
      </c>
      <c r="AI18" s="7">
        <f>[1]DS!L13</f>
        <v>130</v>
      </c>
      <c r="AJ18" s="7">
        <f>[1]DS!M13</f>
        <v>135</v>
      </c>
      <c r="AK18" s="7">
        <f>[1]DS!N13</f>
        <v>135</v>
      </c>
      <c r="AL18" s="8">
        <f t="shared" si="9"/>
        <v>135</v>
      </c>
      <c r="AM18" s="3">
        <f t="shared" si="10"/>
        <v>1</v>
      </c>
      <c r="AN18" s="6">
        <f>IF(AM18=1,M18+V18+AE18,SUMIF([1]NorMS!D$2:D$361,L18,[1]NorMS!E$2:E$361))</f>
        <v>167.5</v>
      </c>
      <c r="AO18" s="9">
        <f t="shared" si="11"/>
        <v>305</v>
      </c>
      <c r="AP18" s="10">
        <f t="shared" si="12"/>
        <v>252.26549999999997</v>
      </c>
      <c r="AQ18" s="11">
        <v>2</v>
      </c>
      <c r="AR18" s="11">
        <v>5</v>
      </c>
      <c r="AS18" s="46">
        <v>60</v>
      </c>
      <c r="AT18" s="46" t="s">
        <v>44</v>
      </c>
    </row>
    <row r="19" spans="1:46" ht="13.5">
      <c r="A19" s="11">
        <f>[1]Inreg!A14</f>
        <v>37</v>
      </c>
      <c r="B19" s="12" t="str">
        <f>[1]Inreg!B14</f>
        <v>Bruma Nicolae</v>
      </c>
      <c r="C19" s="11" t="str">
        <f>[1]Inreg!C14</f>
        <v>Hercules</v>
      </c>
      <c r="D19" s="13">
        <f>[1]Inreg!D14</f>
        <v>60</v>
      </c>
      <c r="E19" s="14">
        <f>[1]Inreg!E14</f>
        <v>14</v>
      </c>
      <c r="F19" s="11" t="str">
        <f>[1]Inreg!F14</f>
        <v>II</v>
      </c>
      <c r="G19" s="3">
        <f t="shared" si="3"/>
        <v>60</v>
      </c>
      <c r="H19" s="4">
        <f t="shared" si="4"/>
        <v>60</v>
      </c>
      <c r="I19" s="3" t="str">
        <f t="shared" si="5"/>
        <v>T1</v>
      </c>
      <c r="J19" s="4" t="str">
        <f t="shared" si="6"/>
        <v>T1</v>
      </c>
      <c r="K19" s="5">
        <f>SUMIF([1]TabK!A$2:A$1651,D19,[1]TabK!B$2:B$1651)</f>
        <v>0.81279999999999997</v>
      </c>
      <c r="L19" s="3" t="str">
        <f t="shared" si="0"/>
        <v>II60T1</v>
      </c>
      <c r="M19" s="6">
        <f>SUMIF([1]NorGF!D$2:D$361,L19,[1]NorGF!E$2:E$361)</f>
        <v>67.5</v>
      </c>
      <c r="N19" s="7">
        <f>[1]GF!I14</f>
        <v>75</v>
      </c>
      <c r="O19" s="7">
        <f>[1]GF!J14</f>
        <v>75</v>
      </c>
      <c r="P19" s="7">
        <f>[1]GF!K14</f>
        <v>80</v>
      </c>
      <c r="Q19" s="7">
        <f>[1]GF!L14</f>
        <v>0</v>
      </c>
      <c r="R19" s="7">
        <f>[1]GF!M14</f>
        <v>80</v>
      </c>
      <c r="S19" s="7">
        <f>[1]GF!N14</f>
        <v>80</v>
      </c>
      <c r="T19" s="8">
        <f t="shared" si="7"/>
        <v>80</v>
      </c>
      <c r="U19" s="3" t="str">
        <f t="shared" si="1"/>
        <v>II60T1</v>
      </c>
      <c r="V19" s="6">
        <f>SUMIF([1]NorIC!D$2:D$361,U19,[1]NorIC!E$2:E$361)</f>
        <v>50</v>
      </c>
      <c r="W19" s="7">
        <f>[1]IC!I14</f>
        <v>55</v>
      </c>
      <c r="X19" s="7">
        <f>[1]IC!J14</f>
        <v>55</v>
      </c>
      <c r="Y19" s="7">
        <f>[1]IC!K14</f>
        <v>62.5</v>
      </c>
      <c r="Z19" s="7">
        <f>[1]IC!L14</f>
        <v>62.5</v>
      </c>
      <c r="AA19" s="7">
        <f>[1]IC!M14</f>
        <v>65</v>
      </c>
      <c r="AB19" s="7">
        <f>[1]IC!N14</f>
        <v>65</v>
      </c>
      <c r="AC19" s="8">
        <f t="shared" si="8"/>
        <v>65</v>
      </c>
      <c r="AD19" s="3" t="str">
        <f t="shared" si="2"/>
        <v>II60T1</v>
      </c>
      <c r="AE19" s="6">
        <f>SUMIF([1]NorDS!D$2:D$361,AD19,[1]NorDS!E$2:E$361)</f>
        <v>50</v>
      </c>
      <c r="AF19" s="7">
        <f>[1]DS!I14</f>
        <v>80</v>
      </c>
      <c r="AG19" s="7">
        <f>[1]DS!J14</f>
        <v>80</v>
      </c>
      <c r="AH19" s="7">
        <f>[1]DS!K14</f>
        <v>87.5</v>
      </c>
      <c r="AI19" s="7">
        <f>[1]DS!L14</f>
        <v>87.5</v>
      </c>
      <c r="AJ19" s="7">
        <f>[1]DS!M14</f>
        <v>105</v>
      </c>
      <c r="AK19" s="7">
        <f>[1]DS!N14</f>
        <v>105</v>
      </c>
      <c r="AL19" s="8">
        <f t="shared" si="9"/>
        <v>105</v>
      </c>
      <c r="AM19" s="3">
        <f t="shared" si="10"/>
        <v>1</v>
      </c>
      <c r="AN19" s="6">
        <f>IF(AM19=1,M19+V19+AE19,SUMIF([1]NorMS!D$2:D$361,L19,[1]NorMS!E$2:E$361))</f>
        <v>167.5</v>
      </c>
      <c r="AO19" s="9">
        <f t="shared" si="11"/>
        <v>250</v>
      </c>
      <c r="AP19" s="10">
        <f t="shared" si="12"/>
        <v>203.2</v>
      </c>
      <c r="AQ19" s="11">
        <v>5</v>
      </c>
      <c r="AR19" s="11">
        <v>2</v>
      </c>
      <c r="AS19" s="46">
        <v>60</v>
      </c>
      <c r="AT19" s="46" t="s">
        <v>44</v>
      </c>
    </row>
    <row r="20" spans="1:46" ht="13.5">
      <c r="A20" s="11">
        <f>[1]Inreg!A15</f>
        <v>15</v>
      </c>
      <c r="B20" s="12" t="str">
        <f>[1]Inreg!B15</f>
        <v>Strechi Adrian</v>
      </c>
      <c r="C20" s="11" t="str">
        <f>[1]Inreg!C15</f>
        <v>LTPS-2</v>
      </c>
      <c r="D20" s="13">
        <f>[1]Inreg!D15</f>
        <v>60.1</v>
      </c>
      <c r="E20" s="14">
        <f>[1]Inreg!E15</f>
        <v>18</v>
      </c>
      <c r="F20" s="11" t="str">
        <f>[1]Inreg!F15</f>
        <v>II</v>
      </c>
      <c r="G20" s="3">
        <f t="shared" si="3"/>
        <v>67.5</v>
      </c>
      <c r="H20" s="4">
        <f t="shared" si="4"/>
        <v>67.5</v>
      </c>
      <c r="I20" s="3" t="str">
        <f t="shared" si="5"/>
        <v>T3</v>
      </c>
      <c r="J20" s="4" t="str">
        <f t="shared" si="6"/>
        <v>T3</v>
      </c>
      <c r="K20" s="5">
        <f>SUMIF([1]TabK!A$2:A$1651,D20,[1]TabK!B$2:B$1651)</f>
        <v>0.81140000000000001</v>
      </c>
      <c r="L20" s="3" t="str">
        <f t="shared" si="0"/>
        <v>II67,5T3</v>
      </c>
      <c r="M20" s="6">
        <f>SUMIF([1]NorGF!D$2:D$361,L20,[1]NorGF!E$2:E$361)</f>
        <v>110</v>
      </c>
      <c r="N20" s="7">
        <f>[1]GF!I15</f>
        <v>120</v>
      </c>
      <c r="O20" s="7">
        <f>[1]GF!J15</f>
        <v>120</v>
      </c>
      <c r="P20" s="7">
        <f>[1]GF!K15</f>
        <v>130</v>
      </c>
      <c r="Q20" s="7">
        <f>[1]GF!L15</f>
        <v>130</v>
      </c>
      <c r="R20" s="7">
        <f>[1]GF!M15</f>
        <v>137.5</v>
      </c>
      <c r="S20" s="7">
        <f>[1]GF!N15</f>
        <v>137.5</v>
      </c>
      <c r="T20" s="8">
        <f t="shared" si="7"/>
        <v>137.5</v>
      </c>
      <c r="U20" s="3" t="str">
        <f t="shared" si="1"/>
        <v>II67,5T3</v>
      </c>
      <c r="V20" s="6">
        <f>SUMIF([1]NorIC!D$2:D$361,U20,[1]NorIC!E$2:E$361)</f>
        <v>75</v>
      </c>
      <c r="W20" s="7">
        <f>[1]IC!I15</f>
        <v>100</v>
      </c>
      <c r="X20" s="7">
        <f>[1]IC!J15</f>
        <v>100</v>
      </c>
      <c r="Y20" s="7">
        <f>[1]IC!K15</f>
        <v>110</v>
      </c>
      <c r="Z20" s="7">
        <f>[1]IC!L15</f>
        <v>110</v>
      </c>
      <c r="AA20" s="7">
        <f>[1]IC!M15</f>
        <v>115</v>
      </c>
      <c r="AB20" s="7">
        <f>[1]IC!N15</f>
        <v>0</v>
      </c>
      <c r="AC20" s="8">
        <f t="shared" si="8"/>
        <v>110</v>
      </c>
      <c r="AD20" s="3" t="str">
        <f t="shared" si="2"/>
        <v>II67,5T3</v>
      </c>
      <c r="AE20" s="6">
        <f>SUMIF([1]NorDS!D$2:D$361,AD20,[1]NorDS!E$2:E$361)</f>
        <v>120</v>
      </c>
      <c r="AF20" s="7">
        <f>[1]DS!I15</f>
        <v>160</v>
      </c>
      <c r="AG20" s="7">
        <f>[1]DS!J15</f>
        <v>160</v>
      </c>
      <c r="AH20" s="7">
        <f>[1]DS!K15</f>
        <v>172.5</v>
      </c>
      <c r="AI20" s="7">
        <f>[1]DS!L15</f>
        <v>172.5</v>
      </c>
      <c r="AJ20" s="7">
        <f>[1]DS!M15</f>
        <v>180</v>
      </c>
      <c r="AK20" s="7">
        <f>[1]DS!N15</f>
        <v>180</v>
      </c>
      <c r="AL20" s="8">
        <f t="shared" si="9"/>
        <v>180</v>
      </c>
      <c r="AM20" s="3">
        <f t="shared" si="10"/>
        <v>1</v>
      </c>
      <c r="AN20" s="6">
        <f>IF(AM20=1,M20+V20+AE20,SUMIF([1]NorMS!D$2:D$361,L20,[1]NorMS!E$2:E$361))</f>
        <v>305</v>
      </c>
      <c r="AO20" s="9">
        <f t="shared" si="11"/>
        <v>427.5</v>
      </c>
      <c r="AP20" s="10">
        <f t="shared" si="12"/>
        <v>346.87349999999998</v>
      </c>
      <c r="AQ20" s="11">
        <v>1</v>
      </c>
      <c r="AR20" s="11">
        <v>6</v>
      </c>
      <c r="AS20" s="46">
        <v>67.5</v>
      </c>
      <c r="AT20" s="46" t="s">
        <v>45</v>
      </c>
    </row>
    <row r="21" spans="1:46" ht="13.5">
      <c r="A21" s="11">
        <f>[1]Inreg!A16</f>
        <v>17</v>
      </c>
      <c r="B21" s="12" t="str">
        <f>[1]Inreg!B16</f>
        <v>Margin Ion</v>
      </c>
      <c r="C21" s="11" t="str">
        <f>[1]Inreg!C16</f>
        <v>Forma Fitnes</v>
      </c>
      <c r="D21" s="13">
        <f>[1]Inreg!D16</f>
        <v>60.4</v>
      </c>
      <c r="E21" s="14">
        <f>[1]Inreg!E16</f>
        <v>16</v>
      </c>
      <c r="F21" s="11" t="str">
        <f>[1]Inreg!F16</f>
        <v>II</v>
      </c>
      <c r="G21" s="3">
        <f t="shared" si="3"/>
        <v>67.5</v>
      </c>
      <c r="H21" s="4">
        <f t="shared" si="4"/>
        <v>67.5</v>
      </c>
      <c r="I21" s="3" t="str">
        <f t="shared" si="5"/>
        <v>T2</v>
      </c>
      <c r="J21" s="4" t="str">
        <f t="shared" si="6"/>
        <v>T2</v>
      </c>
      <c r="K21" s="5">
        <f>SUMIF([1]TabK!A$2:A$1651,D21,[1]TabK!B$2:B$1651)</f>
        <v>0.80730000000000002</v>
      </c>
      <c r="L21" s="3" t="str">
        <f t="shared" si="0"/>
        <v>II67,5T2</v>
      </c>
      <c r="M21" s="6">
        <f>SUMIF([1]NorGF!D$2:D$361,L21,[1]NorGF!E$2:E$361)</f>
        <v>105</v>
      </c>
      <c r="N21" s="7">
        <f>[1]GF!I16</f>
        <v>90</v>
      </c>
      <c r="O21" s="7">
        <f>[1]GF!J16</f>
        <v>90</v>
      </c>
      <c r="P21" s="7">
        <f>[1]GF!K16</f>
        <v>95</v>
      </c>
      <c r="Q21" s="7">
        <f>[1]GF!L16</f>
        <v>95</v>
      </c>
      <c r="R21" s="7">
        <f>[1]GF!M16</f>
        <v>97.5</v>
      </c>
      <c r="S21" s="7">
        <f>[1]GF!N16</f>
        <v>0</v>
      </c>
      <c r="T21" s="8">
        <f t="shared" si="7"/>
        <v>95</v>
      </c>
      <c r="U21" s="3" t="str">
        <f t="shared" si="1"/>
        <v>II67,5T2</v>
      </c>
      <c r="V21" s="6">
        <f>SUMIF([1]NorIC!D$2:D$361,U21,[1]NorIC!E$2:E$361)</f>
        <v>67.5</v>
      </c>
      <c r="W21" s="7">
        <f>[1]IC!I16</f>
        <v>65</v>
      </c>
      <c r="X21" s="7">
        <f>[1]IC!J16</f>
        <v>65</v>
      </c>
      <c r="Y21" s="7">
        <f>[1]IC!K16</f>
        <v>70</v>
      </c>
      <c r="Z21" s="7">
        <f>[1]IC!L16</f>
        <v>70</v>
      </c>
      <c r="AA21" s="7">
        <f>[1]IC!M16</f>
        <v>75</v>
      </c>
      <c r="AB21" s="7">
        <f>[1]IC!N16</f>
        <v>0</v>
      </c>
      <c r="AC21" s="8">
        <f t="shared" si="8"/>
        <v>70</v>
      </c>
      <c r="AD21" s="3" t="str">
        <f t="shared" si="2"/>
        <v>II67,5T2</v>
      </c>
      <c r="AE21" s="6">
        <f>SUMIF([1]NorDS!D$2:D$361,AD21,[1]NorDS!E$2:E$361)</f>
        <v>115</v>
      </c>
      <c r="AF21" s="7">
        <f>[1]DS!I16</f>
        <v>125</v>
      </c>
      <c r="AG21" s="7">
        <f>[1]DS!J16</f>
        <v>130</v>
      </c>
      <c r="AH21" s="7">
        <f>[1]DS!K16</f>
        <v>135</v>
      </c>
      <c r="AI21" s="7">
        <f>[1]DS!L16</f>
        <v>135</v>
      </c>
      <c r="AJ21" s="7">
        <f>[1]DS!M16</f>
        <v>140</v>
      </c>
      <c r="AK21" s="7">
        <f>[1]DS!N16</f>
        <v>0</v>
      </c>
      <c r="AL21" s="8">
        <f t="shared" si="9"/>
        <v>135</v>
      </c>
      <c r="AM21" s="3">
        <f t="shared" si="10"/>
        <v>1</v>
      </c>
      <c r="AN21" s="6">
        <f>IF(AM21=1,M21+V21+AE21,SUMIF([1]NorMS!D$2:D$361,L21,[1]NorMS!E$2:E$361))</f>
        <v>287.5</v>
      </c>
      <c r="AO21" s="9">
        <f t="shared" si="11"/>
        <v>300</v>
      </c>
      <c r="AP21" s="10">
        <f t="shared" si="12"/>
        <v>242.19</v>
      </c>
      <c r="AQ21" s="11">
        <v>5</v>
      </c>
      <c r="AR21" s="11">
        <v>2</v>
      </c>
      <c r="AS21" s="46">
        <v>67.5</v>
      </c>
      <c r="AT21" s="46" t="s">
        <v>46</v>
      </c>
    </row>
    <row r="22" spans="1:46" ht="13.5">
      <c r="A22" s="11">
        <f>[1]Inreg!A17</f>
        <v>18</v>
      </c>
      <c r="B22" s="12" t="str">
        <f>[1]Inreg!B17</f>
        <v>Ghereg Mihai</v>
      </c>
      <c r="C22" s="11" t="str">
        <f>[1]Inreg!C17</f>
        <v>Gh. Asachi</v>
      </c>
      <c r="D22" s="13">
        <f>[1]Inreg!D17</f>
        <v>61.9</v>
      </c>
      <c r="E22" s="14">
        <f>[1]Inreg!E17</f>
        <v>14</v>
      </c>
      <c r="F22" s="11" t="str">
        <f>[1]Inreg!F17</f>
        <v>II</v>
      </c>
      <c r="G22" s="3">
        <f t="shared" si="3"/>
        <v>67.5</v>
      </c>
      <c r="H22" s="4">
        <f t="shared" si="4"/>
        <v>67.5</v>
      </c>
      <c r="I22" s="3" t="str">
        <f t="shared" si="5"/>
        <v>T1</v>
      </c>
      <c r="J22" s="4" t="str">
        <f t="shared" si="6"/>
        <v>T1</v>
      </c>
      <c r="K22" s="5">
        <f>SUMIF([1]TabK!A$2:A$1651,D22,[1]TabK!B$2:B$1651)</f>
        <v>0.78759999999999997</v>
      </c>
      <c r="L22" s="3" t="str">
        <f t="shared" si="0"/>
        <v>II67,5T1</v>
      </c>
      <c r="M22" s="6">
        <f>SUMIF([1]NorGF!D$2:D$361,L22,[1]NorGF!E$2:E$361)</f>
        <v>100</v>
      </c>
      <c r="N22" s="7">
        <f>[1]GF!I17</f>
        <v>80</v>
      </c>
      <c r="O22" s="7">
        <f>[1]GF!J17</f>
        <v>0</v>
      </c>
      <c r="P22" s="7">
        <f>[1]GF!K17</f>
        <v>75</v>
      </c>
      <c r="Q22" s="7">
        <f>[1]GF!L17</f>
        <v>75</v>
      </c>
      <c r="R22" s="7">
        <f>[1]GF!M17</f>
        <v>85</v>
      </c>
      <c r="S22" s="7">
        <f>[1]GF!N17</f>
        <v>0</v>
      </c>
      <c r="T22" s="8">
        <f t="shared" si="7"/>
        <v>75</v>
      </c>
      <c r="U22" s="3" t="str">
        <f t="shared" si="1"/>
        <v>II67,5T1</v>
      </c>
      <c r="V22" s="6">
        <f>SUMIF([1]NorIC!D$2:D$361,U22,[1]NorIC!E$2:E$361)</f>
        <v>62.5</v>
      </c>
      <c r="W22" s="7">
        <f>[1]IC!I17</f>
        <v>50</v>
      </c>
      <c r="X22" s="7">
        <f>[1]IC!J17</f>
        <v>50</v>
      </c>
      <c r="Y22" s="7">
        <f>[1]IC!K17</f>
        <v>55</v>
      </c>
      <c r="Z22" s="7">
        <f>[1]IC!L17</f>
        <v>55</v>
      </c>
      <c r="AA22" s="7">
        <f>[1]IC!M17</f>
        <v>60</v>
      </c>
      <c r="AB22" s="7">
        <f>[1]IC!N17</f>
        <v>60</v>
      </c>
      <c r="AC22" s="8">
        <f t="shared" si="8"/>
        <v>60</v>
      </c>
      <c r="AD22" s="3" t="str">
        <f t="shared" si="2"/>
        <v>II67,5T1</v>
      </c>
      <c r="AE22" s="6">
        <f>SUMIF([1]NorDS!D$2:D$361,AD22,[1]NorDS!E$2:E$361)</f>
        <v>107.5</v>
      </c>
      <c r="AF22" s="7">
        <f>[1]DS!I17</f>
        <v>110</v>
      </c>
      <c r="AG22" s="7">
        <f>[1]DS!J17</f>
        <v>110</v>
      </c>
      <c r="AH22" s="7">
        <f>[1]DS!K17</f>
        <v>120</v>
      </c>
      <c r="AI22" s="7">
        <f>[1]DS!L17</f>
        <v>120</v>
      </c>
      <c r="AJ22" s="7">
        <f>[1]DS!M17</f>
        <v>125</v>
      </c>
      <c r="AK22" s="7">
        <f>[1]DS!N17</f>
        <v>0</v>
      </c>
      <c r="AL22" s="8">
        <f t="shared" si="9"/>
        <v>120</v>
      </c>
      <c r="AM22" s="3">
        <f t="shared" si="10"/>
        <v>1</v>
      </c>
      <c r="AN22" s="6">
        <f>IF(AM22=1,M22+V22+AE22,SUMIF([1]NorMS!D$2:D$361,L22,[1]NorMS!E$2:E$361))</f>
        <v>270</v>
      </c>
      <c r="AO22" s="9">
        <f t="shared" si="11"/>
        <v>255</v>
      </c>
      <c r="AP22" s="10">
        <f t="shared" si="12"/>
        <v>200.83799999999999</v>
      </c>
      <c r="AQ22" s="11">
        <v>2</v>
      </c>
      <c r="AR22" s="11">
        <v>5</v>
      </c>
      <c r="AS22" s="46">
        <v>67.5</v>
      </c>
      <c r="AT22" s="46" t="s">
        <v>46</v>
      </c>
    </row>
    <row r="23" spans="1:46" ht="13.5">
      <c r="A23" s="11">
        <f>[1]Inreg!A18</f>
        <v>40</v>
      </c>
      <c r="B23" s="12" t="str">
        <f>[1]Inreg!B18</f>
        <v>Zubco Ilie</v>
      </c>
      <c r="C23" s="11" t="str">
        <f>[1]Inreg!C18</f>
        <v>Gh. Asachi</v>
      </c>
      <c r="D23" s="13">
        <f>[1]Inreg!D18</f>
        <v>62.9</v>
      </c>
      <c r="E23" s="14">
        <f>[1]Inreg!E18</f>
        <v>17</v>
      </c>
      <c r="F23" s="11" t="str">
        <f>[1]Inreg!F18</f>
        <v>II</v>
      </c>
      <c r="G23" s="3">
        <f t="shared" si="3"/>
        <v>67.5</v>
      </c>
      <c r="H23" s="4">
        <f t="shared" si="4"/>
        <v>67.5</v>
      </c>
      <c r="I23" s="3" t="str">
        <f t="shared" si="5"/>
        <v>T2</v>
      </c>
      <c r="J23" s="4" t="str">
        <f t="shared" si="6"/>
        <v>T2</v>
      </c>
      <c r="K23" s="5">
        <f>SUMIF([1]TabK!A$2:A$1651,D23,[1]TabK!B$2:B$1651)</f>
        <v>0.77529999999999999</v>
      </c>
      <c r="L23" s="3" t="str">
        <f t="shared" si="0"/>
        <v>II67,5T2</v>
      </c>
      <c r="M23" s="6">
        <f>SUMIF([1]NorGF!D$2:D$361,L23,[1]NorGF!E$2:E$361)</f>
        <v>105</v>
      </c>
      <c r="N23" s="7">
        <f>[1]GF!I18</f>
        <v>115</v>
      </c>
      <c r="O23" s="7">
        <f>[1]GF!J18</f>
        <v>0</v>
      </c>
      <c r="P23" s="7">
        <f>[1]GF!K18</f>
        <v>120</v>
      </c>
      <c r="Q23" s="7">
        <f>[1]GF!L18</f>
        <v>0</v>
      </c>
      <c r="R23" s="7">
        <f>[1]GF!M18</f>
        <v>120</v>
      </c>
      <c r="S23" s="7">
        <f>[1]GF!N18</f>
        <v>120</v>
      </c>
      <c r="T23" s="8">
        <f t="shared" si="7"/>
        <v>120</v>
      </c>
      <c r="U23" s="3" t="str">
        <f t="shared" si="1"/>
        <v>II67,5T2</v>
      </c>
      <c r="V23" s="6">
        <f>SUMIF([1]NorIC!D$2:D$361,U23,[1]NorIC!E$2:E$361)</f>
        <v>67.5</v>
      </c>
      <c r="W23" s="7">
        <f>[1]IC!I18</f>
        <v>80</v>
      </c>
      <c r="X23" s="7">
        <f>[1]IC!J18</f>
        <v>80</v>
      </c>
      <c r="Y23" s="7">
        <f>[1]IC!K18</f>
        <v>85</v>
      </c>
      <c r="Z23" s="7">
        <f>[1]IC!L18</f>
        <v>85</v>
      </c>
      <c r="AA23" s="7">
        <f>[1]IC!M18</f>
        <v>87.5</v>
      </c>
      <c r="AB23" s="7">
        <f>[1]IC!N18</f>
        <v>87.5</v>
      </c>
      <c r="AC23" s="8">
        <f t="shared" si="8"/>
        <v>87.5</v>
      </c>
      <c r="AD23" s="3" t="str">
        <f t="shared" si="2"/>
        <v>II67,5T2</v>
      </c>
      <c r="AE23" s="6">
        <f>SUMIF([1]NorDS!D$2:D$361,AD23,[1]NorDS!E$2:E$361)</f>
        <v>115</v>
      </c>
      <c r="AF23" s="7">
        <f>[1]DS!I18</f>
        <v>130</v>
      </c>
      <c r="AG23" s="7">
        <f>[1]DS!J18</f>
        <v>130</v>
      </c>
      <c r="AH23" s="7">
        <f>[1]DS!K18</f>
        <v>140</v>
      </c>
      <c r="AI23" s="7">
        <f>[1]DS!L18</f>
        <v>140</v>
      </c>
      <c r="AJ23" s="7">
        <f>[1]DS!M18</f>
        <v>147.5</v>
      </c>
      <c r="AK23" s="7">
        <f>[1]DS!N18</f>
        <v>147.5</v>
      </c>
      <c r="AL23" s="8">
        <f t="shared" si="9"/>
        <v>147.5</v>
      </c>
      <c r="AM23" s="3">
        <f t="shared" si="10"/>
        <v>1</v>
      </c>
      <c r="AN23" s="6">
        <f>IF(AM23=1,M23+V23+AE23,SUMIF([1]NorMS!D$2:D$361,L23,[1]NorMS!E$2:E$361))</f>
        <v>287.5</v>
      </c>
      <c r="AO23" s="9">
        <f t="shared" si="11"/>
        <v>355</v>
      </c>
      <c r="AP23" s="10">
        <f t="shared" si="12"/>
        <v>275.23149999999998</v>
      </c>
      <c r="AQ23" s="11">
        <v>2</v>
      </c>
      <c r="AR23" s="11">
        <v>5</v>
      </c>
      <c r="AS23" s="46">
        <v>67.5</v>
      </c>
      <c r="AT23" s="46" t="s">
        <v>44</v>
      </c>
    </row>
    <row r="24" spans="1:46" ht="13.5">
      <c r="A24" s="11">
        <f>[1]Inreg!A19</f>
        <v>19</v>
      </c>
      <c r="B24" s="12" t="str">
        <f>[1]Inreg!B19</f>
        <v>Berzoi Cristian</v>
      </c>
      <c r="C24" s="11" t="str">
        <f>[1]Inreg!C19</f>
        <v>Gh. Asachi</v>
      </c>
      <c r="D24" s="13">
        <f>[1]Inreg!D19</f>
        <v>64.2</v>
      </c>
      <c r="E24" s="14">
        <f>[1]Inreg!E19</f>
        <v>14</v>
      </c>
      <c r="F24" s="11" t="str">
        <f>[1]Inreg!F19</f>
        <v>II</v>
      </c>
      <c r="G24" s="3">
        <f t="shared" si="3"/>
        <v>67.5</v>
      </c>
      <c r="H24" s="4">
        <f t="shared" si="4"/>
        <v>67.5</v>
      </c>
      <c r="I24" s="3" t="str">
        <f t="shared" si="5"/>
        <v>T1</v>
      </c>
      <c r="J24" s="4" t="str">
        <f t="shared" si="6"/>
        <v>T1</v>
      </c>
      <c r="K24" s="5">
        <f>SUMIF([1]TabK!A$2:A$1651,D24,[1]TabK!B$2:B$1651)</f>
        <v>0.76019999999999999</v>
      </c>
      <c r="L24" s="3" t="str">
        <f t="shared" si="0"/>
        <v>II67,5T1</v>
      </c>
      <c r="M24" s="6">
        <f>SUMIF([1]NorGF!D$2:D$361,L24,[1]NorGF!E$2:E$361)</f>
        <v>100</v>
      </c>
      <c r="N24" s="7">
        <f>[1]GF!I19</f>
        <v>70</v>
      </c>
      <c r="O24" s="7">
        <f>[1]GF!J19</f>
        <v>65</v>
      </c>
      <c r="P24" s="7">
        <f>[1]GF!K19</f>
        <v>70</v>
      </c>
      <c r="Q24" s="7">
        <f>[1]GF!L19</f>
        <v>70</v>
      </c>
      <c r="R24" s="7">
        <f>[1]GF!M19</f>
        <v>85</v>
      </c>
      <c r="S24" s="7">
        <f>[1]GF!N19</f>
        <v>0</v>
      </c>
      <c r="T24" s="8">
        <f t="shared" si="7"/>
        <v>70</v>
      </c>
      <c r="U24" s="3" t="str">
        <f t="shared" si="1"/>
        <v>II67,5T1</v>
      </c>
      <c r="V24" s="6">
        <f>SUMIF([1]NorIC!D$2:D$361,U24,[1]NorIC!E$2:E$361)</f>
        <v>62.5</v>
      </c>
      <c r="W24" s="7">
        <f>[1]IC!I19</f>
        <v>55</v>
      </c>
      <c r="X24" s="7">
        <f>[1]IC!J19</f>
        <v>55</v>
      </c>
      <c r="Y24" s="7">
        <f>[1]IC!K19</f>
        <v>60</v>
      </c>
      <c r="Z24" s="7">
        <f>[1]IC!L19</f>
        <v>60</v>
      </c>
      <c r="AA24" s="7">
        <f>[1]IC!M19</f>
        <v>65</v>
      </c>
      <c r="AB24" s="7">
        <f>[1]IC!N19</f>
        <v>0</v>
      </c>
      <c r="AC24" s="8">
        <f t="shared" si="8"/>
        <v>60</v>
      </c>
      <c r="AD24" s="3" t="str">
        <f t="shared" si="2"/>
        <v>II67,5T1</v>
      </c>
      <c r="AE24" s="6">
        <f>SUMIF([1]NorDS!D$2:D$361,AD24,[1]NorDS!E$2:E$361)</f>
        <v>107.5</v>
      </c>
      <c r="AF24" s="7">
        <f>[1]DS!I19</f>
        <v>110</v>
      </c>
      <c r="AG24" s="7">
        <f>[1]DS!J19</f>
        <v>110</v>
      </c>
      <c r="AH24" s="7">
        <f>[1]DS!K19</f>
        <v>120</v>
      </c>
      <c r="AI24" s="7">
        <f>[1]DS!L19</f>
        <v>120</v>
      </c>
      <c r="AJ24" s="7">
        <f>[1]DS!M19</f>
        <v>127.5</v>
      </c>
      <c r="AK24" s="7">
        <f>[1]DS!N19</f>
        <v>127.5</v>
      </c>
      <c r="AL24" s="8">
        <f t="shared" si="9"/>
        <v>127.5</v>
      </c>
      <c r="AM24" s="3">
        <f t="shared" si="10"/>
        <v>1</v>
      </c>
      <c r="AN24" s="6">
        <f>IF(AM24=1,M24+V24+AE24,SUMIF([1]NorMS!D$2:D$361,L24,[1]NorMS!E$2:E$361))</f>
        <v>270</v>
      </c>
      <c r="AO24" s="9">
        <f t="shared" si="11"/>
        <v>257.5</v>
      </c>
      <c r="AP24" s="10">
        <f t="shared" si="12"/>
        <v>195.75149999999999</v>
      </c>
      <c r="AQ24" s="11">
        <v>1</v>
      </c>
      <c r="AR24" s="11">
        <v>6</v>
      </c>
      <c r="AS24" s="46">
        <v>67.5</v>
      </c>
      <c r="AT24" s="46" t="s">
        <v>44</v>
      </c>
    </row>
    <row r="25" spans="1:46" ht="13.5">
      <c r="A25" s="11">
        <f>[1]Inreg!A20</f>
        <v>55</v>
      </c>
      <c r="B25" s="12" t="str">
        <f>[1]Inreg!B20</f>
        <v>Hamhadera Iacov</v>
      </c>
      <c r="C25" s="11" t="str">
        <f>[1]Inreg!C20</f>
        <v>Star Club</v>
      </c>
      <c r="D25" s="13">
        <f>[1]Inreg!D20</f>
        <v>65.5</v>
      </c>
      <c r="E25" s="14">
        <f>[1]Inreg!E20</f>
        <v>16</v>
      </c>
      <c r="F25" s="11" t="str">
        <f>[1]Inreg!F20</f>
        <v>II</v>
      </c>
      <c r="G25" s="3">
        <f t="shared" si="3"/>
        <v>67.5</v>
      </c>
      <c r="H25" s="4">
        <f t="shared" si="4"/>
        <v>67.5</v>
      </c>
      <c r="I25" s="3" t="str">
        <f t="shared" si="5"/>
        <v>T2</v>
      </c>
      <c r="J25" s="4" t="str">
        <f t="shared" si="6"/>
        <v>T2</v>
      </c>
      <c r="K25" s="5">
        <f>SUMIF([1]TabK!A$2:A$1651,D25,[1]TabK!B$2:B$1651)</f>
        <v>0.746</v>
      </c>
      <c r="L25" s="3" t="str">
        <f t="shared" si="0"/>
        <v>II67,5T2</v>
      </c>
      <c r="M25" s="6">
        <f>SUMIF([1]NorGF!D$2:D$361,L25,[1]NorGF!E$2:E$361)</f>
        <v>105</v>
      </c>
      <c r="N25" s="7">
        <f>[1]GF!I20</f>
        <v>117.5</v>
      </c>
      <c r="O25" s="7">
        <f>[1]GF!J20</f>
        <v>117.5</v>
      </c>
      <c r="P25" s="7">
        <f>[1]GF!K20</f>
        <v>122.5</v>
      </c>
      <c r="Q25" s="7">
        <f>[1]GF!L20</f>
        <v>0</v>
      </c>
      <c r="R25" s="7">
        <f>[1]GF!M20</f>
        <v>122.5</v>
      </c>
      <c r="S25" s="7">
        <f>[1]GF!N20</f>
        <v>0</v>
      </c>
      <c r="T25" s="8">
        <f t="shared" si="7"/>
        <v>117.5</v>
      </c>
      <c r="U25" s="3" t="str">
        <f t="shared" si="1"/>
        <v>II67,5T2</v>
      </c>
      <c r="V25" s="6">
        <f>SUMIF([1]NorIC!D$2:D$361,U25,[1]NorIC!E$2:E$361)</f>
        <v>67.5</v>
      </c>
      <c r="W25" s="7">
        <f>[1]IC!I20</f>
        <v>82.5</v>
      </c>
      <c r="X25" s="7">
        <f>[1]IC!J20</f>
        <v>82.5</v>
      </c>
      <c r="Y25" s="7">
        <f>[1]IC!K20</f>
        <v>85</v>
      </c>
      <c r="Z25" s="7">
        <f>[1]IC!L20</f>
        <v>85</v>
      </c>
      <c r="AA25" s="7">
        <f>[1]IC!M20</f>
        <v>87.5</v>
      </c>
      <c r="AB25" s="7">
        <f>[1]IC!N20</f>
        <v>87.5</v>
      </c>
      <c r="AC25" s="8">
        <f t="shared" si="8"/>
        <v>87.5</v>
      </c>
      <c r="AD25" s="3" t="str">
        <f t="shared" si="2"/>
        <v>II67,5T2</v>
      </c>
      <c r="AE25" s="6">
        <f>SUMIF([1]NorDS!D$2:D$361,AD25,[1]NorDS!E$2:E$361)</f>
        <v>115</v>
      </c>
      <c r="AF25" s="7">
        <f>[1]DS!I20</f>
        <v>152.5</v>
      </c>
      <c r="AG25" s="7">
        <f>[1]DS!J20</f>
        <v>152.5</v>
      </c>
      <c r="AH25" s="7">
        <f>[1]DS!K20</f>
        <v>157.5</v>
      </c>
      <c r="AI25" s="7">
        <f>[1]DS!L20</f>
        <v>157.5</v>
      </c>
      <c r="AJ25" s="7">
        <f>[1]DS!M20</f>
        <v>162.5</v>
      </c>
      <c r="AK25" s="7">
        <f>[1]DS!N20</f>
        <v>162.5</v>
      </c>
      <c r="AL25" s="8">
        <f t="shared" si="9"/>
        <v>162.5</v>
      </c>
      <c r="AM25" s="3">
        <f t="shared" si="10"/>
        <v>1</v>
      </c>
      <c r="AN25" s="6">
        <f>IF(AM25=1,M25+V25+AE25,SUMIF([1]NorMS!D$2:D$361,L25,[1]NorMS!E$2:E$361))</f>
        <v>287.5</v>
      </c>
      <c r="AO25" s="9">
        <f t="shared" si="11"/>
        <v>367.5</v>
      </c>
      <c r="AP25" s="10">
        <f t="shared" si="12"/>
        <v>274.15499999999997</v>
      </c>
      <c r="AQ25" s="11">
        <v>1</v>
      </c>
      <c r="AR25" s="11">
        <v>6</v>
      </c>
      <c r="AS25" s="46">
        <v>67.5</v>
      </c>
      <c r="AT25" s="46" t="s">
        <v>46</v>
      </c>
    </row>
    <row r="26" spans="1:46" ht="13.5">
      <c r="A26" s="11">
        <f>[1]Inreg!A21</f>
        <v>26</v>
      </c>
      <c r="B26" s="12" t="str">
        <f>[1]Inreg!B21</f>
        <v>Dolghii Radu</v>
      </c>
      <c r="C26" s="11" t="str">
        <f>[1]Inreg!C21</f>
        <v>LTPS-2</v>
      </c>
      <c r="D26" s="13">
        <f>[1]Inreg!D21</f>
        <v>66</v>
      </c>
      <c r="E26" s="14">
        <f>[1]Inreg!E21</f>
        <v>18</v>
      </c>
      <c r="F26" s="11" t="str">
        <f>[1]Inreg!F21</f>
        <v>II</v>
      </c>
      <c r="G26" s="3">
        <f t="shared" si="3"/>
        <v>67.5</v>
      </c>
      <c r="H26" s="4">
        <f t="shared" si="4"/>
        <v>67.5</v>
      </c>
      <c r="I26" s="3" t="str">
        <f t="shared" si="5"/>
        <v>T3</v>
      </c>
      <c r="J26" s="4" t="str">
        <f t="shared" si="6"/>
        <v>T3</v>
      </c>
      <c r="K26" s="5">
        <f>SUMIF([1]TabK!A$2:A$1651,D26,[1]TabK!B$2:B$1651)</f>
        <v>0.74080000000000001</v>
      </c>
      <c r="L26" s="3" t="str">
        <f t="shared" si="0"/>
        <v>II67,5T3</v>
      </c>
      <c r="M26" s="6">
        <f>SUMIF([1]NorGF!D$2:D$361,L26,[1]NorGF!E$2:E$361)</f>
        <v>110</v>
      </c>
      <c r="N26" s="7">
        <f>[1]GF!I21</f>
        <v>120</v>
      </c>
      <c r="O26" s="7">
        <f>[1]GF!J21</f>
        <v>0</v>
      </c>
      <c r="P26" s="7">
        <f>[1]GF!K21</f>
        <v>120</v>
      </c>
      <c r="Q26" s="7">
        <f>[1]GF!L21</f>
        <v>120</v>
      </c>
      <c r="R26" s="7">
        <f>[1]GF!M21</f>
        <v>130</v>
      </c>
      <c r="S26" s="7">
        <f>[1]GF!N21</f>
        <v>130</v>
      </c>
      <c r="T26" s="8">
        <f t="shared" si="7"/>
        <v>130</v>
      </c>
      <c r="U26" s="3" t="str">
        <f t="shared" si="1"/>
        <v>II67,5T3</v>
      </c>
      <c r="V26" s="6">
        <f>SUMIF([1]NorIC!D$2:D$361,U26,[1]NorIC!E$2:E$361)</f>
        <v>75</v>
      </c>
      <c r="W26" s="7">
        <f>[1]IC!I21</f>
        <v>80</v>
      </c>
      <c r="X26" s="7">
        <f>[1]IC!J21</f>
        <v>80</v>
      </c>
      <c r="Y26" s="7">
        <f>[1]IC!K21</f>
        <v>85</v>
      </c>
      <c r="Z26" s="7">
        <f>[1]IC!L21</f>
        <v>0</v>
      </c>
      <c r="AA26" s="7">
        <f>[1]IC!M21</f>
        <v>85</v>
      </c>
      <c r="AB26" s="7">
        <f>[1]IC!N21</f>
        <v>0</v>
      </c>
      <c r="AC26" s="8">
        <f t="shared" si="8"/>
        <v>80</v>
      </c>
      <c r="AD26" s="3" t="str">
        <f t="shared" si="2"/>
        <v>II67,5T3</v>
      </c>
      <c r="AE26" s="6">
        <f>SUMIF([1]NorDS!D$2:D$361,AD26,[1]NorDS!E$2:E$361)</f>
        <v>120</v>
      </c>
      <c r="AF26" s="7">
        <f>[1]DS!I21</f>
        <v>140</v>
      </c>
      <c r="AG26" s="7">
        <f>[1]DS!J21</f>
        <v>140</v>
      </c>
      <c r="AH26" s="7">
        <f>[1]DS!K21</f>
        <v>150</v>
      </c>
      <c r="AI26" s="7">
        <f>[1]DS!L21</f>
        <v>0</v>
      </c>
      <c r="AJ26" s="7">
        <f>[1]DS!M21</f>
        <v>150</v>
      </c>
      <c r="AK26" s="7">
        <f>[1]DS!N21</f>
        <v>150</v>
      </c>
      <c r="AL26" s="8">
        <f t="shared" si="9"/>
        <v>150</v>
      </c>
      <c r="AM26" s="3">
        <f t="shared" si="10"/>
        <v>1</v>
      </c>
      <c r="AN26" s="6">
        <f>IF(AM26=1,M26+V26+AE26,SUMIF([1]NorMS!D$2:D$361,L26,[1]NorMS!E$2:E$361))</f>
        <v>305</v>
      </c>
      <c r="AO26" s="9">
        <f t="shared" si="11"/>
        <v>360</v>
      </c>
      <c r="AP26" s="10">
        <f t="shared" si="12"/>
        <v>266.68799999999999</v>
      </c>
      <c r="AQ26" s="11">
        <v>2</v>
      </c>
      <c r="AR26" s="11">
        <v>5</v>
      </c>
      <c r="AS26" s="46">
        <v>67.5</v>
      </c>
      <c r="AT26" s="46" t="s">
        <v>45</v>
      </c>
    </row>
    <row r="27" spans="1:46" ht="13.5">
      <c r="A27" s="11">
        <f>[1]Inreg!A22</f>
        <v>5</v>
      </c>
      <c r="B27" s="12" t="str">
        <f>[1]Inreg!B22</f>
        <v>Burca Sergiu</v>
      </c>
      <c r="C27" s="11" t="str">
        <f>[1]Inreg!C22</f>
        <v>M. Viteazul</v>
      </c>
      <c r="D27" s="13">
        <f>[1]Inreg!D22</f>
        <v>66.400000000000006</v>
      </c>
      <c r="E27" s="14">
        <f>[1]Inreg!E22</f>
        <v>16</v>
      </c>
      <c r="F27" s="11" t="str">
        <f>[1]Inreg!F22</f>
        <v>II</v>
      </c>
      <c r="G27" s="3">
        <f t="shared" si="3"/>
        <v>67.5</v>
      </c>
      <c r="H27" s="4">
        <f t="shared" si="4"/>
        <v>67.5</v>
      </c>
      <c r="I27" s="3" t="str">
        <f t="shared" si="5"/>
        <v>T2</v>
      </c>
      <c r="J27" s="4" t="str">
        <f t="shared" si="6"/>
        <v>T2</v>
      </c>
      <c r="K27" s="5">
        <f>SUMIF([1]TabK!A$2:A$1651,D27,[1]TabK!B$2:B$1651)</f>
        <v>0.73670000000000002</v>
      </c>
      <c r="L27" s="3" t="str">
        <f t="shared" si="0"/>
        <v>II67,5T2</v>
      </c>
      <c r="M27" s="6">
        <f>SUMIF([1]NorGF!D$2:D$361,L27,[1]NorGF!E$2:E$361)</f>
        <v>105</v>
      </c>
      <c r="N27" s="7">
        <f>[1]GF!I22</f>
        <v>100</v>
      </c>
      <c r="O27" s="7">
        <f>[1]GF!J22</f>
        <v>110</v>
      </c>
      <c r="P27" s="7">
        <f>[1]GF!K22</f>
        <v>120</v>
      </c>
      <c r="Q27" s="7">
        <f>[1]GF!L22</f>
        <v>120</v>
      </c>
      <c r="R27" s="7">
        <f>[1]GF!M22</f>
        <v>125</v>
      </c>
      <c r="S27" s="7">
        <f>[1]GF!N22</f>
        <v>0</v>
      </c>
      <c r="T27" s="8">
        <f t="shared" si="7"/>
        <v>120</v>
      </c>
      <c r="U27" s="3" t="str">
        <f t="shared" si="1"/>
        <v>II67,5T2</v>
      </c>
      <c r="V27" s="6">
        <f>SUMIF([1]NorIC!D$2:D$361,U27,[1]NorIC!E$2:E$361)</f>
        <v>67.5</v>
      </c>
      <c r="W27" s="7">
        <f>[1]IC!I22</f>
        <v>90</v>
      </c>
      <c r="X27" s="7">
        <f>[1]IC!J22</f>
        <v>90</v>
      </c>
      <c r="Y27" s="7">
        <f>[1]IC!K22</f>
        <v>95</v>
      </c>
      <c r="Z27" s="7">
        <f>[1]IC!L22</f>
        <v>95</v>
      </c>
      <c r="AA27" s="7">
        <f>[1]IC!M22</f>
        <v>100</v>
      </c>
      <c r="AB27" s="7">
        <f>[1]IC!N22</f>
        <v>0</v>
      </c>
      <c r="AC27" s="8">
        <f t="shared" si="8"/>
        <v>95</v>
      </c>
      <c r="AD27" s="3" t="str">
        <f t="shared" si="2"/>
        <v>II67,5T2</v>
      </c>
      <c r="AE27" s="6">
        <f>SUMIF([1]NorDS!D$2:D$361,AD27,[1]NorDS!E$2:E$361)</f>
        <v>115</v>
      </c>
      <c r="AF27" s="7">
        <f>[1]DS!I22</f>
        <v>120</v>
      </c>
      <c r="AG27" s="7">
        <f>[1]DS!J22</f>
        <v>130</v>
      </c>
      <c r="AH27" s="7">
        <f>[1]DS!K22</f>
        <v>150</v>
      </c>
      <c r="AI27" s="7">
        <f>[1]DS!L22</f>
        <v>0</v>
      </c>
      <c r="AJ27" s="7">
        <f>[1]DS!M22</f>
        <v>150</v>
      </c>
      <c r="AK27" s="7">
        <f>[1]DS!N22</f>
        <v>0</v>
      </c>
      <c r="AL27" s="8">
        <f t="shared" si="9"/>
        <v>130</v>
      </c>
      <c r="AM27" s="3">
        <f t="shared" si="10"/>
        <v>1</v>
      </c>
      <c r="AN27" s="6">
        <f>IF(AM27=1,M27+V27+AE27,SUMIF([1]NorMS!D$2:D$361,L27,[1]NorMS!E$2:E$361))</f>
        <v>287.5</v>
      </c>
      <c r="AO27" s="9">
        <f t="shared" si="11"/>
        <v>345</v>
      </c>
      <c r="AP27" s="10">
        <f t="shared" si="12"/>
        <v>254.16150000000002</v>
      </c>
      <c r="AQ27" s="11">
        <v>3</v>
      </c>
      <c r="AR27" s="11">
        <v>4</v>
      </c>
      <c r="AS27" s="46">
        <v>67.5</v>
      </c>
      <c r="AT27" s="46" t="s">
        <v>46</v>
      </c>
    </row>
    <row r="28" spans="1:46" ht="13.5">
      <c r="A28" s="11">
        <f>[1]Inreg!A23</f>
        <v>31</v>
      </c>
      <c r="B28" s="12" t="str">
        <f>[1]Inreg!B23</f>
        <v>Stratulat Vadim</v>
      </c>
      <c r="C28" s="11" t="str">
        <f>[1]Inreg!C23</f>
        <v>Aligator</v>
      </c>
      <c r="D28" s="13">
        <f>[1]Inreg!D23</f>
        <v>66.400000000000006</v>
      </c>
      <c r="E28" s="14">
        <v>23</v>
      </c>
      <c r="F28" s="11" t="str">
        <f>[1]Inreg!F23</f>
        <v>II</v>
      </c>
      <c r="G28" s="3">
        <f>IF(D28&lt;=75,IF(D28&lt;=52,52,IF(D28&lt;=56,56,IF(D28&lt;=60,60,IF(D28&lt;=67.5,67.5,IF(D28&lt;=75,75))))),D28)</f>
        <v>67.5</v>
      </c>
      <c r="H28" s="4">
        <f t="shared" si="4"/>
        <v>67.5</v>
      </c>
      <c r="I28" s="3" t="str">
        <f t="shared" si="5"/>
        <v>J</v>
      </c>
      <c r="J28" s="4" t="str">
        <f>IF(E28&lt;=39,I28,IF(I28&lt;45,"M1",IF(I28&lt;50,"M2",IF(I28&lt;55,"M3",IF(I28&lt;60,"M4","La nepoţi!")))))</f>
        <v>J</v>
      </c>
      <c r="K28" s="5">
        <f>SUMIF([1]TabK!A$2:A$1651,D28,[1]TabK!B$2:B$1651)</f>
        <v>0.73670000000000002</v>
      </c>
      <c r="L28" s="3" t="str">
        <f>CONCATENATE(F28,H28,J28)</f>
        <v>II67,5J</v>
      </c>
      <c r="M28" s="6" t="e">
        <f>SUMIF([1]NorGF!D$2:D$361,L28,[1]NorGF!E$2:E$361)</f>
        <v>#VALUE!</v>
      </c>
      <c r="N28" s="7">
        <f>[1]GF!I23</f>
        <v>180</v>
      </c>
      <c r="O28" s="7">
        <f>[1]GF!J23</f>
        <v>0</v>
      </c>
      <c r="P28" s="7">
        <f>[1]GF!K23</f>
        <v>180</v>
      </c>
      <c r="Q28" s="7">
        <f>[1]GF!L23</f>
        <v>180</v>
      </c>
      <c r="R28" s="7">
        <f>[1]GF!M23</f>
        <v>190</v>
      </c>
      <c r="S28" s="7">
        <f>[1]GF!N23</f>
        <v>0</v>
      </c>
      <c r="T28" s="8">
        <f>MAX(O28,Q28,S28)</f>
        <v>180</v>
      </c>
      <c r="U28" s="3" t="str">
        <f>L28</f>
        <v>II67,5J</v>
      </c>
      <c r="V28" s="6" t="e">
        <f>SUMIF([1]NorIC!D$2:D$361,U28,[1]NorIC!E$2:E$361)</f>
        <v>#VALUE!</v>
      </c>
      <c r="W28" s="7">
        <f>[1]IC!I23</f>
        <v>100</v>
      </c>
      <c r="X28" s="7">
        <f>[1]IC!J23</f>
        <v>100</v>
      </c>
      <c r="Y28" s="7">
        <f>[1]IC!K23</f>
        <v>105</v>
      </c>
      <c r="Z28" s="7">
        <f>[1]IC!L23</f>
        <v>105</v>
      </c>
      <c r="AA28" s="7">
        <f>[1]IC!M23</f>
        <v>110</v>
      </c>
      <c r="AB28" s="7">
        <f>[1]IC!N23</f>
        <v>110</v>
      </c>
      <c r="AC28" s="8">
        <f>MAX(X28,Z28,AB28)</f>
        <v>110</v>
      </c>
      <c r="AD28" s="3" t="str">
        <f>L28</f>
        <v>II67,5J</v>
      </c>
      <c r="AE28" s="6" t="e">
        <f>SUMIF([1]NorDS!D$2:D$361,AD28,[1]NorDS!E$2:E$361)</f>
        <v>#VALUE!</v>
      </c>
      <c r="AF28" s="7">
        <f>[1]DS!I23</f>
        <v>200</v>
      </c>
      <c r="AG28" s="7">
        <f>[1]DS!J23</f>
        <v>200</v>
      </c>
      <c r="AH28" s="7">
        <f>[1]DS!K23</f>
        <v>210</v>
      </c>
      <c r="AI28" s="7">
        <f>[1]DS!L23</f>
        <v>0</v>
      </c>
      <c r="AJ28" s="7">
        <f>[1]DS!M23</f>
        <v>210</v>
      </c>
      <c r="AK28" s="7">
        <f>[1]DS!N23</f>
        <v>0</v>
      </c>
      <c r="AL28" s="8">
        <f>MAX(AG28,AI28,AK28)</f>
        <v>200</v>
      </c>
      <c r="AM28" s="3">
        <f>IF(F28="I",1,IF(F28="II",1,IF(F28="III",1,0)))</f>
        <v>1</v>
      </c>
      <c r="AN28" s="6" t="e">
        <f>IF(AM28=1,M28+V28+AE28,SUMIF([1]NorMS!D$2:D$361,L28,[1]NorMS!E$2:E$361))</f>
        <v>#VALUE!</v>
      </c>
      <c r="AO28" s="9">
        <f t="shared" si="11"/>
        <v>490</v>
      </c>
      <c r="AP28" s="10">
        <f>AO28*K28</f>
        <v>360.983</v>
      </c>
      <c r="AQ28" s="11">
        <v>1</v>
      </c>
      <c r="AR28" s="11">
        <v>6</v>
      </c>
      <c r="AS28" s="46">
        <v>67.5</v>
      </c>
      <c r="AT28" s="46" t="s">
        <v>47</v>
      </c>
    </row>
    <row r="29" spans="1:46" ht="13.5">
      <c r="A29" s="11">
        <f>[1]Inreg!A24</f>
        <v>23</v>
      </c>
      <c r="B29" s="12" t="str">
        <f>[1]Inreg!B24</f>
        <v>Calmîc Dumitru</v>
      </c>
      <c r="C29" s="11" t="str">
        <f>[1]Inreg!C24</f>
        <v>UTM</v>
      </c>
      <c r="D29" s="13">
        <f>[1]Inreg!D24</f>
        <v>66.5</v>
      </c>
      <c r="E29" s="14">
        <f>[1]Inreg!E24</f>
        <v>20</v>
      </c>
      <c r="F29" s="11" t="str">
        <f>[1]Inreg!F24</f>
        <v>II</v>
      </c>
      <c r="G29" s="3">
        <f t="shared" ref="G29:G63" si="13">IF(D29&lt;=75,IF(D29&lt;=52,52,IF(D29&lt;=56,56,IF(D29&lt;=60,60,IF(D29&lt;=67.5,67.5,IF(D29&lt;=75,75))))),D29)</f>
        <v>67.5</v>
      </c>
      <c r="H29" s="4">
        <f t="shared" si="4"/>
        <v>67.5</v>
      </c>
      <c r="I29" s="3" t="str">
        <f t="shared" si="5"/>
        <v>J</v>
      </c>
      <c r="J29" s="4" t="str">
        <f t="shared" ref="J29:J63" si="14">IF(E29&lt;=39,I29,IF(I29&lt;45,"M1",IF(I29&lt;50,"M2",IF(I29&lt;55,"M3",IF(I29&lt;60,"M4","La nepoţi!")))))</f>
        <v>J</v>
      </c>
      <c r="K29" s="5">
        <f>SUMIF([1]TabK!A$2:A$1651,D29,[1]TabK!B$2:B$1651)</f>
        <v>0.73570000000000002</v>
      </c>
      <c r="L29" s="3" t="str">
        <f t="shared" ref="L29:L63" si="15">CONCATENATE(F29,H29,J29)</f>
        <v>II67,5J</v>
      </c>
      <c r="M29" s="6">
        <f>SUMIF([1]NorGF!D$2:D$361,L29,[1]NorGF!E$2:E$361)</f>
        <v>115</v>
      </c>
      <c r="N29" s="7">
        <f>[1]GF!I24</f>
        <v>135</v>
      </c>
      <c r="O29" s="7">
        <f>[1]GF!J24</f>
        <v>0</v>
      </c>
      <c r="P29" s="7">
        <f>[1]GF!K24</f>
        <v>135</v>
      </c>
      <c r="Q29" s="7">
        <f>[1]GF!L24</f>
        <v>135</v>
      </c>
      <c r="R29" s="7">
        <f>[1]GF!M24</f>
        <v>140</v>
      </c>
      <c r="S29" s="7">
        <f>[1]GF!N24</f>
        <v>0</v>
      </c>
      <c r="T29" s="8">
        <f t="shared" ref="T29:T63" si="16">MAX(O29,Q29,S29)</f>
        <v>135</v>
      </c>
      <c r="U29" s="3" t="str">
        <f t="shared" ref="U29:U63" si="17">L29</f>
        <v>II67,5J</v>
      </c>
      <c r="V29" s="6">
        <f>SUMIF([1]NorIC!D$2:D$361,U29,[1]NorIC!E$2:E$361)</f>
        <v>80</v>
      </c>
      <c r="W29" s="7">
        <f>[1]IC!I24</f>
        <v>120</v>
      </c>
      <c r="X29" s="7">
        <f>[1]IC!J24</f>
        <v>120</v>
      </c>
      <c r="Y29" s="7">
        <f>[1]IC!K24</f>
        <v>122.5</v>
      </c>
      <c r="Z29" s="7">
        <f>[1]IC!L24</f>
        <v>122.5</v>
      </c>
      <c r="AA29" s="7">
        <f>[1]IC!M24</f>
        <v>125</v>
      </c>
      <c r="AB29" s="7">
        <f>[1]IC!N24</f>
        <v>0</v>
      </c>
      <c r="AC29" s="8">
        <f t="shared" ref="AC29:AC63" si="18">MAX(X29,Z29,AB29)</f>
        <v>122.5</v>
      </c>
      <c r="AD29" s="3" t="str">
        <f t="shared" ref="AD29:AD63" si="19">L29</f>
        <v>II67,5J</v>
      </c>
      <c r="AE29" s="6">
        <f>SUMIF([1]NorDS!D$2:D$361,AD29,[1]NorDS!E$2:E$361)</f>
        <v>125</v>
      </c>
      <c r="AF29" s="7">
        <f>[1]DS!I24</f>
        <v>160</v>
      </c>
      <c r="AG29" s="7">
        <f>[1]DS!J24</f>
        <v>0</v>
      </c>
      <c r="AH29" s="7">
        <f>[1]DS!K24</f>
        <v>160</v>
      </c>
      <c r="AI29" s="7">
        <f>[1]DS!L24</f>
        <v>160</v>
      </c>
      <c r="AJ29" s="7">
        <f>[1]DS!M24</f>
        <v>165</v>
      </c>
      <c r="AK29" s="7">
        <f>[1]DS!N24</f>
        <v>0</v>
      </c>
      <c r="AL29" s="8">
        <f t="shared" ref="AL29:AL63" si="20">MAX(AG29,AI29,AK29)</f>
        <v>160</v>
      </c>
      <c r="AM29" s="3">
        <f t="shared" ref="AM29:AM63" si="21">IF(F29="I",1,IF(F29="II",1,IF(F29="III",1,0)))</f>
        <v>1</v>
      </c>
      <c r="AN29" s="6">
        <f>IF(AM29=1,M29+V29+AE29,SUMIF([1]NorMS!D$2:D$361,L29,[1]NorMS!E$2:E$361))</f>
        <v>320</v>
      </c>
      <c r="AO29" s="9">
        <f t="shared" si="11"/>
        <v>417.5</v>
      </c>
      <c r="AP29" s="10">
        <f t="shared" ref="AP29:AP63" si="22">AO29*K29</f>
        <v>307.15475000000004</v>
      </c>
      <c r="AQ29" s="11">
        <v>3</v>
      </c>
      <c r="AR29" s="11">
        <v>4</v>
      </c>
      <c r="AS29" s="46">
        <v>67.5</v>
      </c>
      <c r="AT29" s="46" t="s">
        <v>47</v>
      </c>
    </row>
    <row r="30" spans="1:46" ht="13.5">
      <c r="A30" s="11">
        <f>[1]Inreg!A25</f>
        <v>12</v>
      </c>
      <c r="B30" s="12" t="str">
        <f>[1]Inreg!B25</f>
        <v>Gruia Nichita</v>
      </c>
      <c r="C30" s="11" t="str">
        <f>[1]Inreg!C25</f>
        <v>USM</v>
      </c>
      <c r="D30" s="13">
        <f>[1]Inreg!D25</f>
        <v>66.599999999999994</v>
      </c>
      <c r="E30" s="14">
        <f>[1]Inreg!E25</f>
        <v>21</v>
      </c>
      <c r="F30" s="11" t="str">
        <f>[1]Inreg!F25</f>
        <v>II</v>
      </c>
      <c r="G30" s="3">
        <f t="shared" si="13"/>
        <v>67.5</v>
      </c>
      <c r="H30" s="4">
        <f t="shared" si="4"/>
        <v>67.5</v>
      </c>
      <c r="I30" s="3" t="str">
        <f t="shared" si="5"/>
        <v>J</v>
      </c>
      <c r="J30" s="4" t="str">
        <f t="shared" si="14"/>
        <v>J</v>
      </c>
      <c r="K30" s="5">
        <f>SUMIF([1]TabK!A$2:A$1651,D30,[1]TabK!B$2:B$1651)</f>
        <v>0.73470000000000002</v>
      </c>
      <c r="L30" s="3" t="str">
        <f t="shared" si="15"/>
        <v>II67,5J</v>
      </c>
      <c r="M30" s="6">
        <f>SUMIF([1]NorGF!D$2:D$361,L30,[1]NorGF!E$2:E$361)</f>
        <v>115</v>
      </c>
      <c r="N30" s="7">
        <f>[1]GF!I25</f>
        <v>135</v>
      </c>
      <c r="O30" s="7">
        <f>[1]GF!J25</f>
        <v>135</v>
      </c>
      <c r="P30" s="7">
        <f>[1]GF!K25</f>
        <v>140</v>
      </c>
      <c r="Q30" s="7">
        <f>[1]GF!L25</f>
        <v>140</v>
      </c>
      <c r="R30" s="7">
        <f>[1]GF!M25</f>
        <v>145</v>
      </c>
      <c r="S30" s="7">
        <f>[1]GF!N25</f>
        <v>145</v>
      </c>
      <c r="T30" s="8">
        <f t="shared" si="16"/>
        <v>145</v>
      </c>
      <c r="U30" s="3" t="str">
        <f t="shared" si="17"/>
        <v>II67,5J</v>
      </c>
      <c r="V30" s="6">
        <f>SUMIF([1]NorIC!D$2:D$361,U30,[1]NorIC!E$2:E$361)</f>
        <v>80</v>
      </c>
      <c r="W30" s="7">
        <f>[1]IC!I25</f>
        <v>95</v>
      </c>
      <c r="X30" s="7">
        <f>[1]IC!J25</f>
        <v>95</v>
      </c>
      <c r="Y30" s="7">
        <f>[1]IC!K25</f>
        <v>100</v>
      </c>
      <c r="Z30" s="7">
        <f>[1]IC!L25</f>
        <v>100</v>
      </c>
      <c r="AA30" s="7">
        <f>[1]IC!M25</f>
        <v>102.5</v>
      </c>
      <c r="AB30" s="7">
        <f>[1]IC!N25</f>
        <v>0</v>
      </c>
      <c r="AC30" s="8">
        <f t="shared" si="18"/>
        <v>100</v>
      </c>
      <c r="AD30" s="3" t="str">
        <f t="shared" si="19"/>
        <v>II67,5J</v>
      </c>
      <c r="AE30" s="6">
        <f>SUMIF([1]NorDS!D$2:D$361,AD30,[1]NorDS!E$2:E$361)</f>
        <v>125</v>
      </c>
      <c r="AF30" s="7">
        <f>[1]DS!I25</f>
        <v>200</v>
      </c>
      <c r="AG30" s="7">
        <f>[1]DS!J25</f>
        <v>200</v>
      </c>
      <c r="AH30" s="7">
        <f>[1]DS!K25</f>
        <v>210</v>
      </c>
      <c r="AI30" s="7">
        <f>[1]DS!L25</f>
        <v>210</v>
      </c>
      <c r="AJ30" s="7">
        <f>[1]DS!M25</f>
        <v>215</v>
      </c>
      <c r="AK30" s="7">
        <f>[1]DS!N25</f>
        <v>215</v>
      </c>
      <c r="AL30" s="8">
        <f t="shared" si="20"/>
        <v>215</v>
      </c>
      <c r="AM30" s="3">
        <f t="shared" si="21"/>
        <v>1</v>
      </c>
      <c r="AN30" s="6">
        <f>IF(AM30=1,M30+V30+AE30,SUMIF([1]NorMS!D$2:D$361,L30,[1]NorMS!E$2:E$361))</f>
        <v>320</v>
      </c>
      <c r="AO30" s="9">
        <f t="shared" si="11"/>
        <v>460</v>
      </c>
      <c r="AP30" s="10">
        <f t="shared" si="22"/>
        <v>337.96199999999999</v>
      </c>
      <c r="AQ30" s="11">
        <v>2</v>
      </c>
      <c r="AR30" s="11">
        <v>5</v>
      </c>
      <c r="AS30" s="46">
        <v>67.5</v>
      </c>
      <c r="AT30" s="46" t="s">
        <v>47</v>
      </c>
    </row>
    <row r="31" spans="1:46" ht="13.5">
      <c r="A31" s="11">
        <f>[1]Inreg!A26</f>
        <v>9</v>
      </c>
      <c r="B31" s="12" t="str">
        <f>[1]Inreg!B26</f>
        <v>Cuțitaru Mihai</v>
      </c>
      <c r="C31" s="11" t="str">
        <f>[1]Inreg!C26</f>
        <v>Cimișlia</v>
      </c>
      <c r="D31" s="13">
        <f>[1]Inreg!D26</f>
        <v>67</v>
      </c>
      <c r="E31" s="14">
        <f>[1]Inreg!E26</f>
        <v>16</v>
      </c>
      <c r="F31" s="11" t="str">
        <f>[1]Inreg!F26</f>
        <v>II</v>
      </c>
      <c r="G31" s="3">
        <f t="shared" si="13"/>
        <v>67.5</v>
      </c>
      <c r="H31" s="4">
        <f t="shared" si="4"/>
        <v>67.5</v>
      </c>
      <c r="I31" s="3" t="str">
        <f t="shared" si="5"/>
        <v>T2</v>
      </c>
      <c r="J31" s="4" t="str">
        <f t="shared" si="14"/>
        <v>T2</v>
      </c>
      <c r="K31" s="5">
        <f>SUMIF([1]TabK!A$2:A$1651,D31,[1]TabK!B$2:B$1651)</f>
        <v>0.73070000000000002</v>
      </c>
      <c r="L31" s="3" t="str">
        <f t="shared" si="15"/>
        <v>II67,5T2</v>
      </c>
      <c r="M31" s="6">
        <f>SUMIF([1]NorGF!D$2:D$361,L31,[1]NorGF!E$2:E$361)</f>
        <v>105</v>
      </c>
      <c r="N31" s="7">
        <f>[1]GF!I26</f>
        <v>100</v>
      </c>
      <c r="O31" s="7">
        <f>[1]GF!J26</f>
        <v>100</v>
      </c>
      <c r="P31" s="7">
        <f>[1]GF!K26</f>
        <v>105</v>
      </c>
      <c r="Q31" s="7">
        <f>[1]GF!L26</f>
        <v>105</v>
      </c>
      <c r="R31" s="7">
        <f>[1]GF!M26</f>
        <v>110</v>
      </c>
      <c r="S31" s="7">
        <f>[1]GF!N26</f>
        <v>110</v>
      </c>
      <c r="T31" s="8">
        <f t="shared" si="16"/>
        <v>110</v>
      </c>
      <c r="U31" s="3" t="str">
        <f t="shared" si="17"/>
        <v>II67,5T2</v>
      </c>
      <c r="V31" s="6">
        <f>SUMIF([1]NorIC!D$2:D$361,U31,[1]NorIC!E$2:E$361)</f>
        <v>67.5</v>
      </c>
      <c r="W31" s="7">
        <f>[1]IC!I26</f>
        <v>70</v>
      </c>
      <c r="X31" s="7">
        <f>[1]IC!J26</f>
        <v>70</v>
      </c>
      <c r="Y31" s="7">
        <f>[1]IC!K26</f>
        <v>75</v>
      </c>
      <c r="Z31" s="7">
        <f>[1]IC!L26</f>
        <v>0</v>
      </c>
      <c r="AA31" s="7">
        <f>[1]IC!M26</f>
        <v>75</v>
      </c>
      <c r="AB31" s="7">
        <f>[1]IC!N26</f>
        <v>0</v>
      </c>
      <c r="AC31" s="8">
        <f t="shared" si="18"/>
        <v>70</v>
      </c>
      <c r="AD31" s="3" t="str">
        <f t="shared" si="19"/>
        <v>II67,5T2</v>
      </c>
      <c r="AE31" s="6">
        <f>SUMIF([1]NorDS!D$2:D$361,AD31,[1]NorDS!E$2:E$361)</f>
        <v>115</v>
      </c>
      <c r="AF31" s="7">
        <f>[1]DS!I26</f>
        <v>140</v>
      </c>
      <c r="AG31" s="7">
        <f>[1]DS!J26</f>
        <v>140</v>
      </c>
      <c r="AH31" s="7">
        <f>[1]DS!K26</f>
        <v>145</v>
      </c>
      <c r="AI31" s="7">
        <f>[1]DS!L26</f>
        <v>145</v>
      </c>
      <c r="AJ31" s="7">
        <f>[1]DS!M26</f>
        <v>150</v>
      </c>
      <c r="AK31" s="7">
        <f>[1]DS!N26</f>
        <v>0</v>
      </c>
      <c r="AL31" s="8">
        <f t="shared" si="20"/>
        <v>145</v>
      </c>
      <c r="AM31" s="3">
        <f t="shared" si="21"/>
        <v>1</v>
      </c>
      <c r="AN31" s="6">
        <f>IF(AM31=1,M31+V31+AE31,SUMIF([1]NorMS!D$2:D$361,L31,[1]NorMS!E$2:E$361))</f>
        <v>287.5</v>
      </c>
      <c r="AO31" s="9">
        <f t="shared" si="11"/>
        <v>325</v>
      </c>
      <c r="AP31" s="10">
        <f t="shared" si="22"/>
        <v>237.47749999999999</v>
      </c>
      <c r="AQ31" s="11">
        <v>4</v>
      </c>
      <c r="AR31" s="11">
        <v>3</v>
      </c>
      <c r="AS31" s="46">
        <v>67.5</v>
      </c>
      <c r="AT31" s="46" t="s">
        <v>46</v>
      </c>
    </row>
    <row r="32" spans="1:46" ht="13.5">
      <c r="A32" s="11">
        <f>[1]Inreg!A27</f>
        <v>35</v>
      </c>
      <c r="B32" s="12" t="str">
        <f>[1]Inreg!B27</f>
        <v>Sacara Dinu</v>
      </c>
      <c r="C32" s="11" t="str">
        <f>[1]Inreg!C27</f>
        <v>Hercules</v>
      </c>
      <c r="D32" s="13">
        <f>[1]Inreg!D27</f>
        <v>67.400000000000006</v>
      </c>
      <c r="E32" s="14">
        <f>[1]Inreg!E27</f>
        <v>20</v>
      </c>
      <c r="F32" s="11" t="str">
        <f>[1]Inreg!F27</f>
        <v>II</v>
      </c>
      <c r="G32" s="3">
        <f t="shared" si="13"/>
        <v>67.5</v>
      </c>
      <c r="H32" s="4">
        <f t="shared" si="4"/>
        <v>67.5</v>
      </c>
      <c r="I32" s="3" t="str">
        <f t="shared" si="5"/>
        <v>J</v>
      </c>
      <c r="J32" s="4" t="str">
        <f t="shared" si="14"/>
        <v>J</v>
      </c>
      <c r="K32" s="5">
        <f>SUMIF([1]TabK!A$2:A$1651,D32,[1]TabK!B$2:B$1651)</f>
        <v>0.7268</v>
      </c>
      <c r="L32" s="3" t="str">
        <f t="shared" si="15"/>
        <v>II67,5J</v>
      </c>
      <c r="M32" s="6">
        <f>SUMIF([1]NorGF!D$2:D$361,L32,[1]NorGF!E$2:E$361)</f>
        <v>115</v>
      </c>
      <c r="N32" s="7">
        <f>[1]GF!I27</f>
        <v>120</v>
      </c>
      <c r="O32" s="7">
        <f>[1]GF!J27</f>
        <v>120</v>
      </c>
      <c r="P32" s="7">
        <f>[1]GF!K27</f>
        <v>125</v>
      </c>
      <c r="Q32" s="7">
        <f>[1]GF!L27</f>
        <v>125</v>
      </c>
      <c r="R32" s="7">
        <f>[1]GF!M27</f>
        <v>130</v>
      </c>
      <c r="S32" s="7">
        <f>[1]GF!N27</f>
        <v>0</v>
      </c>
      <c r="T32" s="8">
        <f t="shared" si="16"/>
        <v>125</v>
      </c>
      <c r="U32" s="3" t="str">
        <f t="shared" si="17"/>
        <v>II67,5J</v>
      </c>
      <c r="V32" s="6">
        <f>SUMIF([1]NorIC!D$2:D$361,U32,[1]NorIC!E$2:E$361)</f>
        <v>80</v>
      </c>
      <c r="W32" s="7">
        <f>[1]IC!I27</f>
        <v>90</v>
      </c>
      <c r="X32" s="7">
        <f>[1]IC!J27</f>
        <v>90</v>
      </c>
      <c r="Y32" s="7">
        <f>[1]IC!K27</f>
        <v>95</v>
      </c>
      <c r="Z32" s="7">
        <f>[1]IC!L27</f>
        <v>95</v>
      </c>
      <c r="AA32" s="7">
        <f>[1]IC!M27</f>
        <v>97.5</v>
      </c>
      <c r="AB32" s="7">
        <f>[1]IC!N27</f>
        <v>0</v>
      </c>
      <c r="AC32" s="8">
        <f t="shared" si="18"/>
        <v>95</v>
      </c>
      <c r="AD32" s="3" t="str">
        <f t="shared" si="19"/>
        <v>II67,5J</v>
      </c>
      <c r="AE32" s="6">
        <f>SUMIF([1]NorDS!D$2:D$361,AD32,[1]NorDS!E$2:E$361)</f>
        <v>125</v>
      </c>
      <c r="AF32" s="7">
        <f>[1]DS!I27</f>
        <v>135</v>
      </c>
      <c r="AG32" s="7">
        <f>[1]DS!J27</f>
        <v>135</v>
      </c>
      <c r="AH32" s="7">
        <f>[1]DS!K27</f>
        <v>142.5</v>
      </c>
      <c r="AI32" s="7">
        <f>[1]DS!L27</f>
        <v>142.5</v>
      </c>
      <c r="AJ32" s="7">
        <f>[1]DS!M27</f>
        <v>145</v>
      </c>
      <c r="AK32" s="7">
        <f>[1]DS!N27</f>
        <v>0</v>
      </c>
      <c r="AL32" s="8">
        <f t="shared" si="20"/>
        <v>142.5</v>
      </c>
      <c r="AM32" s="3">
        <f t="shared" si="21"/>
        <v>1</v>
      </c>
      <c r="AN32" s="6">
        <f>IF(AM32=1,M32+V32+AE32,SUMIF([1]NorMS!D$2:D$361,L32,[1]NorMS!E$2:E$361))</f>
        <v>320</v>
      </c>
      <c r="AO32" s="9">
        <f t="shared" si="11"/>
        <v>362.5</v>
      </c>
      <c r="AP32" s="10">
        <f t="shared" si="22"/>
        <v>263.46499999999997</v>
      </c>
      <c r="AQ32" s="11">
        <v>5</v>
      </c>
      <c r="AR32" s="11">
        <v>2</v>
      </c>
      <c r="AS32" s="46">
        <v>67.5</v>
      </c>
      <c r="AT32" s="46" t="s">
        <v>47</v>
      </c>
    </row>
    <row r="33" spans="1:46" ht="13.5">
      <c r="A33" s="11">
        <f>[1]Inreg!A28</f>
        <v>45</v>
      </c>
      <c r="B33" s="12" t="str">
        <f>[1]Inreg!B28</f>
        <v>Ungureanu Adrian</v>
      </c>
      <c r="C33" s="11" t="str">
        <f>[1]Inreg!C28</f>
        <v>LTPS-2</v>
      </c>
      <c r="D33" s="13">
        <f>[1]Inreg!D28</f>
        <v>67.5</v>
      </c>
      <c r="E33" s="14">
        <f>[1]Inreg!E28</f>
        <v>20</v>
      </c>
      <c r="F33" s="11" t="str">
        <f>[1]Inreg!F28</f>
        <v>II</v>
      </c>
      <c r="G33" s="3">
        <f t="shared" si="13"/>
        <v>67.5</v>
      </c>
      <c r="H33" s="4">
        <f t="shared" si="4"/>
        <v>67.5</v>
      </c>
      <c r="I33" s="3" t="str">
        <f t="shared" si="5"/>
        <v>J</v>
      </c>
      <c r="J33" s="4" t="str">
        <f t="shared" si="14"/>
        <v>J</v>
      </c>
      <c r="K33" s="5">
        <f>SUMIF([1]TabK!A$2:A$1651,D33,[1]TabK!B$2:B$1651)</f>
        <v>0.7258</v>
      </c>
      <c r="L33" s="3" t="str">
        <f t="shared" si="15"/>
        <v>II67,5J</v>
      </c>
      <c r="M33" s="6">
        <f>SUMIF([1]NorGF!D$2:D$361,L33,[1]NorGF!E$2:E$361)</f>
        <v>115</v>
      </c>
      <c r="N33" s="7">
        <f>[1]GF!I28</f>
        <v>130</v>
      </c>
      <c r="O33" s="7">
        <f>[1]GF!J28</f>
        <v>130</v>
      </c>
      <c r="P33" s="7">
        <f>[1]GF!K28</f>
        <v>137.5</v>
      </c>
      <c r="Q33" s="7">
        <f>[1]GF!L28</f>
        <v>0</v>
      </c>
      <c r="R33" s="7">
        <f>[1]GF!M28</f>
        <v>137.5</v>
      </c>
      <c r="S33" s="7">
        <f>[1]GF!N28</f>
        <v>0</v>
      </c>
      <c r="T33" s="8">
        <f t="shared" si="16"/>
        <v>130</v>
      </c>
      <c r="U33" s="3" t="str">
        <f t="shared" si="17"/>
        <v>II67,5J</v>
      </c>
      <c r="V33" s="6">
        <f>SUMIF([1]NorIC!D$2:D$361,U33,[1]NorIC!E$2:E$361)</f>
        <v>80</v>
      </c>
      <c r="W33" s="7">
        <f>[1]IC!I28</f>
        <v>92.5</v>
      </c>
      <c r="X33" s="7">
        <f>[1]IC!J28</f>
        <v>92.5</v>
      </c>
      <c r="Y33" s="7">
        <f>[1]IC!K28</f>
        <v>97.5</v>
      </c>
      <c r="Z33" s="7">
        <f>[1]IC!L28</f>
        <v>97.5</v>
      </c>
      <c r="AA33" s="7">
        <f>[1]IC!M28</f>
        <v>102.5</v>
      </c>
      <c r="AB33" s="7">
        <f>[1]IC!N28</f>
        <v>0</v>
      </c>
      <c r="AC33" s="8">
        <f t="shared" si="18"/>
        <v>97.5</v>
      </c>
      <c r="AD33" s="3" t="str">
        <f t="shared" si="19"/>
        <v>II67,5J</v>
      </c>
      <c r="AE33" s="6">
        <f>SUMIF([1]NorDS!D$2:D$361,AD33,[1]NorDS!E$2:E$361)</f>
        <v>125</v>
      </c>
      <c r="AF33" s="7">
        <f>[1]DS!I28</f>
        <v>160</v>
      </c>
      <c r="AG33" s="7">
        <f>[1]DS!J28</f>
        <v>160</v>
      </c>
      <c r="AH33" s="7">
        <f>[1]DS!K28</f>
        <v>175</v>
      </c>
      <c r="AI33" s="7">
        <f>[1]DS!L28</f>
        <v>0</v>
      </c>
      <c r="AJ33" s="7">
        <f>[1]DS!M28</f>
        <v>175</v>
      </c>
      <c r="AK33" s="7">
        <f>[1]DS!N28</f>
        <v>175</v>
      </c>
      <c r="AL33" s="8">
        <f t="shared" si="20"/>
        <v>175</v>
      </c>
      <c r="AM33" s="3">
        <f t="shared" si="21"/>
        <v>1</v>
      </c>
      <c r="AN33" s="6">
        <f>IF(AM33=1,M33+V33+AE33,SUMIF([1]NorMS!D$2:D$361,L33,[1]NorMS!E$2:E$361))</f>
        <v>320</v>
      </c>
      <c r="AO33" s="9">
        <f t="shared" si="11"/>
        <v>402.5</v>
      </c>
      <c r="AP33" s="10">
        <f t="shared" si="22"/>
        <v>292.1345</v>
      </c>
      <c r="AQ33" s="11">
        <v>4</v>
      </c>
      <c r="AR33" s="11">
        <v>3</v>
      </c>
      <c r="AS33" s="46">
        <v>67.5</v>
      </c>
      <c r="AT33" s="46" t="s">
        <v>47</v>
      </c>
    </row>
    <row r="34" spans="1:46" ht="13.5">
      <c r="A34" s="11">
        <f>[1]Inreg!A29</f>
        <v>32</v>
      </c>
      <c r="B34" s="12" t="str">
        <f>[1]Inreg!B29</f>
        <v>Axentiev Vladimir</v>
      </c>
      <c r="C34" s="11" t="str">
        <f>[1]Inreg!C29</f>
        <v>Aligator</v>
      </c>
      <c r="D34" s="13">
        <f>[1]Inreg!D29</f>
        <v>70.5</v>
      </c>
      <c r="E34" s="14">
        <f>[1]Inreg!E29</f>
        <v>20</v>
      </c>
      <c r="F34" s="11" t="str">
        <f>[1]Inreg!F29</f>
        <v>II</v>
      </c>
      <c r="G34" s="3">
        <f t="shared" si="13"/>
        <v>75</v>
      </c>
      <c r="H34" s="4">
        <f t="shared" si="4"/>
        <v>75</v>
      </c>
      <c r="I34" s="3" t="str">
        <f t="shared" si="5"/>
        <v>J</v>
      </c>
      <c r="J34" s="4" t="str">
        <f t="shared" si="14"/>
        <v>J</v>
      </c>
      <c r="K34" s="5">
        <f>SUMIF([1]TabK!A$2:A$1651,D34,[1]TabK!B$2:B$1651)</f>
        <v>0.69889999999999997</v>
      </c>
      <c r="L34" s="3" t="str">
        <f t="shared" si="15"/>
        <v>II75J</v>
      </c>
      <c r="M34" s="6">
        <f>SUMIF([1]NorGF!D$2:D$361,L34,[1]NorGF!E$2:E$361)</f>
        <v>120</v>
      </c>
      <c r="N34" s="7">
        <f>[1]GF!I29</f>
        <v>130</v>
      </c>
      <c r="O34" s="7">
        <f>[1]GF!J29</f>
        <v>130</v>
      </c>
      <c r="P34" s="7">
        <f>[1]GF!K29</f>
        <v>140</v>
      </c>
      <c r="Q34" s="7">
        <f>[1]GF!L29</f>
        <v>140</v>
      </c>
      <c r="R34" s="7">
        <f>[1]GF!M29</f>
        <v>150</v>
      </c>
      <c r="S34" s="7">
        <f>[1]GF!N29</f>
        <v>0</v>
      </c>
      <c r="T34" s="8">
        <f t="shared" si="16"/>
        <v>140</v>
      </c>
      <c r="U34" s="3" t="str">
        <f t="shared" si="17"/>
        <v>II75J</v>
      </c>
      <c r="V34" s="6">
        <f>SUMIF([1]NorIC!D$2:D$361,U34,[1]NorIC!E$2:E$361)</f>
        <v>85</v>
      </c>
      <c r="W34" s="7">
        <f>[1]IC!I29</f>
        <v>120</v>
      </c>
      <c r="X34" s="7">
        <f>[1]IC!J29</f>
        <v>120</v>
      </c>
      <c r="Y34" s="7">
        <f>[1]IC!K29</f>
        <v>125</v>
      </c>
      <c r="Z34" s="7">
        <f>[1]IC!L29</f>
        <v>125</v>
      </c>
      <c r="AA34" s="7">
        <f>[1]IC!M29</f>
        <v>130</v>
      </c>
      <c r="AB34" s="7">
        <f>[1]IC!N29</f>
        <v>0</v>
      </c>
      <c r="AC34" s="8">
        <f t="shared" si="18"/>
        <v>125</v>
      </c>
      <c r="AD34" s="3" t="str">
        <f t="shared" si="19"/>
        <v>II75J</v>
      </c>
      <c r="AE34" s="6">
        <f>SUMIF([1]NorDS!D$2:D$361,AD34,[1]NorDS!E$2:E$361)</f>
        <v>135</v>
      </c>
      <c r="AF34" s="7">
        <f>[1]DS!I29</f>
        <v>160</v>
      </c>
      <c r="AG34" s="7">
        <f>[1]DS!J29</f>
        <v>160</v>
      </c>
      <c r="AH34" s="7">
        <f>[1]DS!K29</f>
        <v>167.5</v>
      </c>
      <c r="AI34" s="7">
        <f>[1]DS!L29</f>
        <v>167.5</v>
      </c>
      <c r="AJ34" s="7">
        <f>[1]DS!M29</f>
        <v>172.5</v>
      </c>
      <c r="AK34" s="7">
        <f>[1]DS!N29</f>
        <v>0</v>
      </c>
      <c r="AL34" s="8">
        <f t="shared" si="20"/>
        <v>167.5</v>
      </c>
      <c r="AM34" s="3">
        <f t="shared" si="21"/>
        <v>1</v>
      </c>
      <c r="AN34" s="6">
        <f>IF(AM34=1,M34+V34+AE34,SUMIF([1]NorMS!D$2:D$361,L34,[1]NorMS!E$2:E$361))</f>
        <v>340</v>
      </c>
      <c r="AO34" s="9">
        <f t="shared" si="11"/>
        <v>432.5</v>
      </c>
      <c r="AP34" s="10">
        <f t="shared" si="22"/>
        <v>302.27424999999999</v>
      </c>
      <c r="AQ34" s="11">
        <v>1</v>
      </c>
      <c r="AR34" s="11">
        <v>6</v>
      </c>
      <c r="AS34" s="46">
        <v>75</v>
      </c>
      <c r="AT34" s="46" t="s">
        <v>47</v>
      </c>
    </row>
    <row r="35" spans="1:46" ht="13.5">
      <c r="A35" s="11">
        <f>[1]Inreg!A30</f>
        <v>24</v>
      </c>
      <c r="B35" s="12" t="str">
        <f>[1]Inreg!B30</f>
        <v>Pintilei Gheorghe</v>
      </c>
      <c r="C35" s="11" t="str">
        <f>[1]Inreg!C30</f>
        <v>LTPS-2</v>
      </c>
      <c r="D35" s="13">
        <f>[1]Inreg!D30</f>
        <v>71.599999999999994</v>
      </c>
      <c r="E35" s="14">
        <f>[1]Inreg!E30</f>
        <v>16</v>
      </c>
      <c r="F35" s="11" t="str">
        <f>[1]Inreg!F30</f>
        <v>II</v>
      </c>
      <c r="G35" s="3">
        <f t="shared" si="13"/>
        <v>75</v>
      </c>
      <c r="H35" s="4">
        <f t="shared" si="4"/>
        <v>75</v>
      </c>
      <c r="I35" s="3" t="str">
        <f t="shared" si="5"/>
        <v>T2</v>
      </c>
      <c r="J35" s="4" t="str">
        <f t="shared" si="14"/>
        <v>T2</v>
      </c>
      <c r="K35" s="5">
        <f>SUMIF([1]TabK!A$2:A$1651,D35,[1]TabK!B$2:B$1651)</f>
        <v>0.68979999999999997</v>
      </c>
      <c r="L35" s="3" t="str">
        <f t="shared" si="15"/>
        <v>II75T2</v>
      </c>
      <c r="M35" s="6">
        <f>SUMIF([1]NorGF!D$2:D$361,L35,[1]NorGF!E$2:E$361)</f>
        <v>110</v>
      </c>
      <c r="N35" s="7">
        <f>[1]GF!I30</f>
        <v>120</v>
      </c>
      <c r="O35" s="7">
        <f>[1]GF!J30</f>
        <v>120</v>
      </c>
      <c r="P35" s="7">
        <f>[1]GF!K30</f>
        <v>130</v>
      </c>
      <c r="Q35" s="7">
        <f>[1]GF!L30</f>
        <v>130</v>
      </c>
      <c r="R35" s="7">
        <f>[1]GF!M30</f>
        <v>140</v>
      </c>
      <c r="S35" s="7">
        <f>[1]GF!N30</f>
        <v>140</v>
      </c>
      <c r="T35" s="8">
        <f t="shared" si="16"/>
        <v>140</v>
      </c>
      <c r="U35" s="3" t="str">
        <f t="shared" si="17"/>
        <v>II75T2</v>
      </c>
      <c r="V35" s="6">
        <f>SUMIF([1]NorIC!D$2:D$361,U35,[1]NorIC!E$2:E$361)</f>
        <v>70</v>
      </c>
      <c r="W35" s="7">
        <f>[1]IC!I30</f>
        <v>80</v>
      </c>
      <c r="X35" s="7">
        <f>[1]IC!J30</f>
        <v>85</v>
      </c>
      <c r="Y35" s="7">
        <f>[1]IC!K30</f>
        <v>92.5</v>
      </c>
      <c r="Z35" s="7">
        <f>[1]IC!L30</f>
        <v>92.5</v>
      </c>
      <c r="AA35" s="7">
        <f>[1]IC!M30</f>
        <v>95</v>
      </c>
      <c r="AB35" s="7">
        <f>[1]IC!N30</f>
        <v>95</v>
      </c>
      <c r="AC35" s="8">
        <f t="shared" si="18"/>
        <v>95</v>
      </c>
      <c r="AD35" s="3" t="str">
        <f t="shared" si="19"/>
        <v>II75T2</v>
      </c>
      <c r="AE35" s="6">
        <f>SUMIF([1]NorDS!D$2:D$361,AD35,[1]NorDS!E$2:E$361)</f>
        <v>117.5</v>
      </c>
      <c r="AF35" s="7">
        <f>[1]DS!I30</f>
        <v>135</v>
      </c>
      <c r="AG35" s="7">
        <f>[1]DS!J30</f>
        <v>135</v>
      </c>
      <c r="AH35" s="7">
        <f>[1]DS!K30</f>
        <v>150</v>
      </c>
      <c r="AI35" s="7">
        <f>[1]DS!L30</f>
        <v>150</v>
      </c>
      <c r="AJ35" s="7">
        <f>[1]DS!M30</f>
        <v>160</v>
      </c>
      <c r="AK35" s="7">
        <f>[1]DS!N30</f>
        <v>0</v>
      </c>
      <c r="AL35" s="8">
        <f t="shared" si="20"/>
        <v>150</v>
      </c>
      <c r="AM35" s="3">
        <f t="shared" si="21"/>
        <v>1</v>
      </c>
      <c r="AN35" s="6">
        <f>IF(AM35=1,M35+V35+AE35,SUMIF([1]NorMS!D$2:D$361,L35,[1]NorMS!E$2:E$361))</f>
        <v>297.5</v>
      </c>
      <c r="AO35" s="9">
        <f t="shared" si="11"/>
        <v>385</v>
      </c>
      <c r="AP35" s="10">
        <f t="shared" si="22"/>
        <v>265.57299999999998</v>
      </c>
      <c r="AQ35" s="11">
        <v>1</v>
      </c>
      <c r="AR35" s="11">
        <v>6</v>
      </c>
      <c r="AS35" s="46">
        <v>75</v>
      </c>
      <c r="AT35" s="46" t="s">
        <v>46</v>
      </c>
    </row>
    <row r="36" spans="1:46" ht="13.5">
      <c r="A36" s="11">
        <f>[1]Inreg!A31</f>
        <v>46</v>
      </c>
      <c r="B36" s="12" t="str">
        <f>[1]Inreg!B31</f>
        <v>Scurtu Cristian</v>
      </c>
      <c r="C36" s="11" t="str">
        <f>[1]Inreg!C31</f>
        <v>LTPS-2</v>
      </c>
      <c r="D36" s="13">
        <f>[1]Inreg!D31</f>
        <v>71.7</v>
      </c>
      <c r="E36" s="14">
        <f>[1]Inreg!E31</f>
        <v>18</v>
      </c>
      <c r="F36" s="11" t="str">
        <f>[1]Inreg!F31</f>
        <v>II</v>
      </c>
      <c r="G36" s="3">
        <f t="shared" si="13"/>
        <v>75</v>
      </c>
      <c r="H36" s="4">
        <f t="shared" si="4"/>
        <v>75</v>
      </c>
      <c r="I36" s="3" t="str">
        <f t="shared" si="5"/>
        <v>T3</v>
      </c>
      <c r="J36" s="4" t="str">
        <f t="shared" si="14"/>
        <v>T3</v>
      </c>
      <c r="K36" s="5">
        <f>SUMIF([1]TabK!A$2:A$1651,D36,[1]TabK!B$2:B$1651)</f>
        <v>0.68899999999999995</v>
      </c>
      <c r="L36" s="3" t="str">
        <f t="shared" si="15"/>
        <v>II75T3</v>
      </c>
      <c r="M36" s="6">
        <f>SUMIF([1]NorGF!D$2:D$361,L36,[1]NorGF!E$2:E$361)</f>
        <v>115</v>
      </c>
      <c r="N36" s="7">
        <f>[1]GF!I31</f>
        <v>100</v>
      </c>
      <c r="O36" s="7">
        <f>[1]GF!J31</f>
        <v>100</v>
      </c>
      <c r="P36" s="7">
        <f>[1]GF!K31</f>
        <v>105</v>
      </c>
      <c r="Q36" s="7">
        <f>[1]GF!L31</f>
        <v>105</v>
      </c>
      <c r="R36" s="7">
        <f>[1]GF!M31</f>
        <v>110</v>
      </c>
      <c r="S36" s="7">
        <f>[1]GF!N31</f>
        <v>110</v>
      </c>
      <c r="T36" s="8">
        <f t="shared" si="16"/>
        <v>110</v>
      </c>
      <c r="U36" s="3" t="str">
        <f t="shared" si="17"/>
        <v>II75T3</v>
      </c>
      <c r="V36" s="6">
        <f>SUMIF([1]NorIC!D$2:D$361,U36,[1]NorIC!E$2:E$361)</f>
        <v>77.5</v>
      </c>
      <c r="W36" s="7">
        <f>[1]IC!I31</f>
        <v>100</v>
      </c>
      <c r="X36" s="7">
        <f>[1]IC!J31</f>
        <v>0</v>
      </c>
      <c r="Y36" s="7">
        <f>[1]IC!K31</f>
        <v>100</v>
      </c>
      <c r="Z36" s="7">
        <f>[1]IC!L31</f>
        <v>100</v>
      </c>
      <c r="AA36" s="7">
        <f>[1]IC!M31</f>
        <v>105</v>
      </c>
      <c r="AB36" s="7">
        <f>[1]IC!N31</f>
        <v>0</v>
      </c>
      <c r="AC36" s="8">
        <f t="shared" si="18"/>
        <v>100</v>
      </c>
      <c r="AD36" s="3" t="str">
        <f t="shared" si="19"/>
        <v>II75T3</v>
      </c>
      <c r="AE36" s="6">
        <f>SUMIF([1]NorDS!D$2:D$361,AD36,[1]NorDS!E$2:E$361)</f>
        <v>127.5</v>
      </c>
      <c r="AF36" s="7">
        <f>[1]DS!I31</f>
        <v>115</v>
      </c>
      <c r="AG36" s="7">
        <f>[1]DS!J31</f>
        <v>110</v>
      </c>
      <c r="AH36" s="7">
        <f>[1]DS!K31</f>
        <v>120</v>
      </c>
      <c r="AI36" s="7">
        <f>[1]DS!L31</f>
        <v>120</v>
      </c>
      <c r="AJ36" s="7">
        <f>[1]DS!M31</f>
        <v>130</v>
      </c>
      <c r="AK36" s="7">
        <f>[1]DS!N31</f>
        <v>130</v>
      </c>
      <c r="AL36" s="8">
        <f t="shared" si="20"/>
        <v>130</v>
      </c>
      <c r="AM36" s="3">
        <f t="shared" si="21"/>
        <v>1</v>
      </c>
      <c r="AN36" s="6">
        <f>IF(AM36=1,M36+V36+AE36,SUMIF([1]NorMS!D$2:D$361,L36,[1]NorMS!E$2:E$361))</f>
        <v>320</v>
      </c>
      <c r="AO36" s="9">
        <f t="shared" si="11"/>
        <v>340</v>
      </c>
      <c r="AP36" s="10">
        <f t="shared" si="22"/>
        <v>234.26</v>
      </c>
      <c r="AQ36" s="11">
        <v>3</v>
      </c>
      <c r="AR36" s="11">
        <v>4</v>
      </c>
      <c r="AS36" s="46">
        <v>75</v>
      </c>
      <c r="AT36" s="46" t="s">
        <v>45</v>
      </c>
    </row>
    <row r="37" spans="1:46" ht="13.5">
      <c r="A37" s="11">
        <f>[1]Inreg!A32</f>
        <v>47</v>
      </c>
      <c r="B37" s="12" t="str">
        <f>[1]Inreg!B32</f>
        <v>Zgherbaci Liviu</v>
      </c>
      <c r="C37" s="11" t="str">
        <f>[1]Inreg!C32</f>
        <v>Haiduc Gym</v>
      </c>
      <c r="D37" s="13">
        <f>[1]Inreg!D32</f>
        <v>71.8</v>
      </c>
      <c r="E37" s="14">
        <f>[1]Inreg!E32</f>
        <v>16</v>
      </c>
      <c r="F37" s="11" t="str">
        <f>[1]Inreg!F32</f>
        <v>II</v>
      </c>
      <c r="G37" s="3">
        <f t="shared" si="13"/>
        <v>75</v>
      </c>
      <c r="H37" s="4">
        <f t="shared" si="4"/>
        <v>75</v>
      </c>
      <c r="I37" s="3" t="str">
        <f t="shared" si="5"/>
        <v>T2</v>
      </c>
      <c r="J37" s="4" t="str">
        <f t="shared" si="14"/>
        <v>T2</v>
      </c>
      <c r="K37" s="5">
        <f>SUMIF([1]TabK!A$2:A$1651,D37,[1]TabK!B$2:B$1651)</f>
        <v>0.68820000000000003</v>
      </c>
      <c r="L37" s="3" t="str">
        <f t="shared" si="15"/>
        <v>II75T2</v>
      </c>
      <c r="M37" s="6">
        <f>SUMIF([1]NorGF!D$2:D$361,L37,[1]NorGF!E$2:E$361)</f>
        <v>110</v>
      </c>
      <c r="N37" s="7">
        <f>[1]GF!I32</f>
        <v>135</v>
      </c>
      <c r="O37" s="7">
        <f>[1]GF!J32</f>
        <v>135</v>
      </c>
      <c r="P37" s="7">
        <f>[1]GF!K32</f>
        <v>145</v>
      </c>
      <c r="Q37" s="7">
        <f>[1]GF!L32</f>
        <v>0</v>
      </c>
      <c r="R37" s="7">
        <f>[1]GF!M32</f>
        <v>155</v>
      </c>
      <c r="S37" s="7">
        <f>[1]GF!N32</f>
        <v>0</v>
      </c>
      <c r="T37" s="8">
        <f t="shared" si="16"/>
        <v>135</v>
      </c>
      <c r="U37" s="3" t="str">
        <f t="shared" si="17"/>
        <v>II75T2</v>
      </c>
      <c r="V37" s="6">
        <f>SUMIF([1]NorIC!D$2:D$361,U37,[1]NorIC!E$2:E$361)</f>
        <v>70</v>
      </c>
      <c r="W37" s="7">
        <f>[1]IC!I32</f>
        <v>120</v>
      </c>
      <c r="X37" s="7">
        <f>[1]IC!J32</f>
        <v>0</v>
      </c>
      <c r="Y37" s="7">
        <f>[1]IC!K32</f>
        <v>120</v>
      </c>
      <c r="Z37" s="7">
        <f>[1]IC!L32</f>
        <v>0</v>
      </c>
      <c r="AA37" s="7">
        <f>[1]IC!M32</f>
        <v>120</v>
      </c>
      <c r="AB37" s="7">
        <f>[1]IC!N32</f>
        <v>0</v>
      </c>
      <c r="AC37" s="8">
        <f t="shared" si="18"/>
        <v>0</v>
      </c>
      <c r="AD37" s="3" t="str">
        <f t="shared" si="19"/>
        <v>II75T2</v>
      </c>
      <c r="AE37" s="6">
        <f>SUMIF([1]NorDS!D$2:D$361,AD37,[1]NorDS!E$2:E$361)</f>
        <v>117.5</v>
      </c>
      <c r="AF37" s="7">
        <f>[1]DS!I32</f>
        <v>190</v>
      </c>
      <c r="AG37" s="7">
        <f>[1]DS!J32</f>
        <v>0</v>
      </c>
      <c r="AH37" s="7">
        <f>[1]DS!K32</f>
        <v>0</v>
      </c>
      <c r="AI37" s="7">
        <f>[1]DS!L32</f>
        <v>0</v>
      </c>
      <c r="AJ37" s="7">
        <f>[1]DS!M32</f>
        <v>0</v>
      </c>
      <c r="AK37" s="7">
        <f>[1]DS!N32</f>
        <v>0</v>
      </c>
      <c r="AL37" s="8">
        <f t="shared" si="20"/>
        <v>0</v>
      </c>
      <c r="AM37" s="3">
        <f t="shared" si="21"/>
        <v>1</v>
      </c>
      <c r="AN37" s="6">
        <f>IF(AM37=1,M37+V37+AE37,SUMIF([1]NorMS!D$2:D$361,L37,[1]NorMS!E$2:E$361))</f>
        <v>297.5</v>
      </c>
      <c r="AO37" s="9">
        <f t="shared" si="11"/>
        <v>0</v>
      </c>
      <c r="AP37" s="10">
        <f t="shared" si="22"/>
        <v>0</v>
      </c>
      <c r="AQ37" s="11">
        <v>0</v>
      </c>
      <c r="AR37" s="11">
        <v>0</v>
      </c>
      <c r="AS37" s="46">
        <v>75</v>
      </c>
      <c r="AT37" s="46" t="s">
        <v>46</v>
      </c>
    </row>
    <row r="38" spans="1:46" ht="13.5">
      <c r="A38" s="11">
        <f>[1]Inreg!A33</f>
        <v>1</v>
      </c>
      <c r="B38" s="12" t="str">
        <f>[1]Inreg!B33</f>
        <v>Liuchin Eugen</v>
      </c>
      <c r="C38" s="11" t="str">
        <f>[1]Inreg!C33</f>
        <v>M. Viteazul</v>
      </c>
      <c r="D38" s="13">
        <f>[1]Inreg!D33</f>
        <v>72.2</v>
      </c>
      <c r="E38" s="14">
        <f>[1]Inreg!E33</f>
        <v>14</v>
      </c>
      <c r="F38" s="11" t="str">
        <f>[1]Inreg!F33</f>
        <v>II</v>
      </c>
      <c r="G38" s="3">
        <f t="shared" si="13"/>
        <v>75</v>
      </c>
      <c r="H38" s="4">
        <f t="shared" si="4"/>
        <v>75</v>
      </c>
      <c r="I38" s="3" t="str">
        <f t="shared" si="5"/>
        <v>T1</v>
      </c>
      <c r="J38" s="4" t="str">
        <f t="shared" si="14"/>
        <v>T1</v>
      </c>
      <c r="K38" s="5">
        <f>SUMIF([1]TabK!A$2:A$1651,D38,[1]TabK!B$2:B$1651)</f>
        <v>0.68510000000000004</v>
      </c>
      <c r="L38" s="3" t="str">
        <f t="shared" si="15"/>
        <v>II75T1</v>
      </c>
      <c r="M38" s="6">
        <f>SUMIF([1]NorGF!D$2:D$361,L38,[1]NorGF!E$2:E$361)</f>
        <v>105</v>
      </c>
      <c r="N38" s="7">
        <f>[1]GF!I33</f>
        <v>95</v>
      </c>
      <c r="O38" s="7">
        <f>[1]GF!J33</f>
        <v>0</v>
      </c>
      <c r="P38" s="7">
        <f>[1]GF!K33</f>
        <v>100</v>
      </c>
      <c r="Q38" s="7">
        <f>[1]GF!L33</f>
        <v>100</v>
      </c>
      <c r="R38" s="7">
        <f>[1]GF!M33</f>
        <v>105</v>
      </c>
      <c r="S38" s="7">
        <f>[1]GF!N33</f>
        <v>0</v>
      </c>
      <c r="T38" s="8">
        <f t="shared" si="16"/>
        <v>100</v>
      </c>
      <c r="U38" s="3" t="str">
        <f t="shared" si="17"/>
        <v>II75T1</v>
      </c>
      <c r="V38" s="6">
        <f>SUMIF([1]NorIC!D$2:D$361,U38,[1]NorIC!E$2:E$361)</f>
        <v>65</v>
      </c>
      <c r="W38" s="7">
        <f>[1]IC!I33</f>
        <v>55</v>
      </c>
      <c r="X38" s="7">
        <f>[1]IC!J33</f>
        <v>55</v>
      </c>
      <c r="Y38" s="7">
        <f>[1]IC!K33</f>
        <v>62.5</v>
      </c>
      <c r="Z38" s="7">
        <f>[1]IC!L33</f>
        <v>62.5</v>
      </c>
      <c r="AA38" s="7">
        <f>[1]IC!M33</f>
        <v>65</v>
      </c>
      <c r="AB38" s="7">
        <f>[1]IC!N33</f>
        <v>0</v>
      </c>
      <c r="AC38" s="8">
        <f t="shared" si="18"/>
        <v>62.5</v>
      </c>
      <c r="AD38" s="3" t="str">
        <f t="shared" si="19"/>
        <v>II75T1</v>
      </c>
      <c r="AE38" s="6">
        <f>SUMIF([1]NorDS!D$2:D$361,AD38,[1]NorDS!E$2:E$361)</f>
        <v>110</v>
      </c>
      <c r="AF38" s="7">
        <f>[1]DS!I33</f>
        <v>100</v>
      </c>
      <c r="AG38" s="7">
        <f>[1]DS!J33</f>
        <v>100</v>
      </c>
      <c r="AH38" s="7">
        <f>[1]DS!K33</f>
        <v>105</v>
      </c>
      <c r="AI38" s="7">
        <f>[1]DS!L33</f>
        <v>105</v>
      </c>
      <c r="AJ38" s="7">
        <f>[1]DS!M33</f>
        <v>110</v>
      </c>
      <c r="AK38" s="7">
        <f>[1]DS!N33</f>
        <v>110</v>
      </c>
      <c r="AL38" s="8">
        <f t="shared" si="20"/>
        <v>110</v>
      </c>
      <c r="AM38" s="3">
        <f t="shared" si="21"/>
        <v>1</v>
      </c>
      <c r="AN38" s="6">
        <f>IF(AM38=1,M38+V38+AE38,SUMIF([1]NorMS!D$2:D$361,L38,[1]NorMS!E$2:E$361))</f>
        <v>280</v>
      </c>
      <c r="AO38" s="9">
        <f t="shared" si="11"/>
        <v>272.5</v>
      </c>
      <c r="AP38" s="10">
        <f t="shared" si="22"/>
        <v>186.68975</v>
      </c>
      <c r="AQ38" s="11">
        <v>1</v>
      </c>
      <c r="AR38" s="11">
        <v>6</v>
      </c>
      <c r="AS38" s="46">
        <v>75</v>
      </c>
      <c r="AT38" s="46" t="s">
        <v>44</v>
      </c>
    </row>
    <row r="39" spans="1:46" ht="13.5">
      <c r="A39" s="11">
        <f>[1]Inreg!A34</f>
        <v>21</v>
      </c>
      <c r="B39" s="12" t="str">
        <f>[1]Inreg!B34</f>
        <v>Berzoi Ion</v>
      </c>
      <c r="C39" s="11" t="str">
        <f>[1]Inreg!C34</f>
        <v>Gh. Asachi</v>
      </c>
      <c r="D39" s="13">
        <f>[1]Inreg!D34</f>
        <v>72.599999999999994</v>
      </c>
      <c r="E39" s="14">
        <f>[1]Inreg!E34</f>
        <v>16</v>
      </c>
      <c r="F39" s="11" t="str">
        <f>[1]Inreg!F34</f>
        <v>II</v>
      </c>
      <c r="G39" s="3">
        <f t="shared" si="13"/>
        <v>75</v>
      </c>
      <c r="H39" s="4">
        <f t="shared" si="4"/>
        <v>75</v>
      </c>
      <c r="I39" s="3" t="str">
        <f t="shared" si="5"/>
        <v>T2</v>
      </c>
      <c r="J39" s="4" t="str">
        <f t="shared" si="14"/>
        <v>T2</v>
      </c>
      <c r="K39" s="5">
        <f>SUMIF([1]TabK!A$2:A$1651,D39,[1]TabK!B$2:B$1651)</f>
        <v>0.68200000000000005</v>
      </c>
      <c r="L39" s="3" t="str">
        <f t="shared" si="15"/>
        <v>II75T2</v>
      </c>
      <c r="M39" s="6">
        <f>SUMIF([1]NorGF!D$2:D$361,L39,[1]NorGF!E$2:E$361)</f>
        <v>110</v>
      </c>
      <c r="N39" s="7">
        <f>[1]GF!I34</f>
        <v>90</v>
      </c>
      <c r="O39" s="7">
        <f>[1]GF!J34</f>
        <v>0</v>
      </c>
      <c r="P39" s="7">
        <f>[1]GF!K34</f>
        <v>90</v>
      </c>
      <c r="Q39" s="7">
        <f>[1]GF!L34</f>
        <v>90</v>
      </c>
      <c r="R39" s="7">
        <f>[1]GF!M34</f>
        <v>100</v>
      </c>
      <c r="S39" s="7">
        <f>[1]GF!N34</f>
        <v>0</v>
      </c>
      <c r="T39" s="8">
        <f t="shared" si="16"/>
        <v>90</v>
      </c>
      <c r="U39" s="3" t="str">
        <f t="shared" si="17"/>
        <v>II75T2</v>
      </c>
      <c r="V39" s="6">
        <f>SUMIF([1]NorIC!D$2:D$361,U39,[1]NorIC!E$2:E$361)</f>
        <v>70</v>
      </c>
      <c r="W39" s="7">
        <f>[1]IC!I34</f>
        <v>80</v>
      </c>
      <c r="X39" s="7">
        <f>[1]IC!J34</f>
        <v>0</v>
      </c>
      <c r="Y39" s="7">
        <f>[1]IC!K34</f>
        <v>85</v>
      </c>
      <c r="Z39" s="7">
        <f>[1]IC!L34</f>
        <v>85</v>
      </c>
      <c r="AA39" s="7">
        <f>[1]IC!M34</f>
        <v>90</v>
      </c>
      <c r="AB39" s="7">
        <f>[1]IC!N34</f>
        <v>0</v>
      </c>
      <c r="AC39" s="8">
        <f t="shared" si="18"/>
        <v>85</v>
      </c>
      <c r="AD39" s="3" t="str">
        <f t="shared" si="19"/>
        <v>II75T2</v>
      </c>
      <c r="AE39" s="6">
        <f>SUMIF([1]NorDS!D$2:D$361,AD39,[1]NorDS!E$2:E$361)</f>
        <v>117.5</v>
      </c>
      <c r="AF39" s="7">
        <f>[1]DS!I34</f>
        <v>140</v>
      </c>
      <c r="AG39" s="7">
        <f>[1]DS!J34</f>
        <v>130</v>
      </c>
      <c r="AH39" s="7">
        <f>[1]DS!K34</f>
        <v>140</v>
      </c>
      <c r="AI39" s="7">
        <f>[1]DS!L34</f>
        <v>140</v>
      </c>
      <c r="AJ39" s="7">
        <f>[1]DS!M34</f>
        <v>147.5</v>
      </c>
      <c r="AK39" s="7">
        <f>[1]DS!N34</f>
        <v>0</v>
      </c>
      <c r="AL39" s="8">
        <f t="shared" si="20"/>
        <v>140</v>
      </c>
      <c r="AM39" s="3">
        <f t="shared" si="21"/>
        <v>1</v>
      </c>
      <c r="AN39" s="6">
        <f>IF(AM39=1,M39+V39+AE39,SUMIF([1]NorMS!D$2:D$361,L39,[1]NorMS!E$2:E$361))</f>
        <v>297.5</v>
      </c>
      <c r="AO39" s="9">
        <f t="shared" si="11"/>
        <v>315</v>
      </c>
      <c r="AP39" s="10">
        <f t="shared" si="22"/>
        <v>214.83</v>
      </c>
      <c r="AQ39" s="11">
        <v>2</v>
      </c>
      <c r="AR39" s="11">
        <v>5</v>
      </c>
      <c r="AS39" s="46">
        <v>75</v>
      </c>
      <c r="AT39" s="46" t="s">
        <v>46</v>
      </c>
    </row>
    <row r="40" spans="1:46" ht="13.5">
      <c r="A40" s="11">
        <f>[1]Inreg!A35</f>
        <v>54</v>
      </c>
      <c r="B40" s="12" t="str">
        <f>[1]Inreg!B35</f>
        <v>Rebeja Radu</v>
      </c>
      <c r="C40" s="11" t="str">
        <f>[1]Inreg!C35</f>
        <v>USEFS</v>
      </c>
      <c r="D40" s="13">
        <f>[1]Inreg!D35</f>
        <v>72.8</v>
      </c>
      <c r="E40" s="14">
        <f>[1]Inreg!E35</f>
        <v>19</v>
      </c>
      <c r="F40" s="11" t="str">
        <f>[1]Inreg!F35</f>
        <v>II</v>
      </c>
      <c r="G40" s="3">
        <f t="shared" si="13"/>
        <v>75</v>
      </c>
      <c r="H40" s="4">
        <f t="shared" si="4"/>
        <v>75</v>
      </c>
      <c r="I40" s="3" t="str">
        <f t="shared" si="5"/>
        <v>T3</v>
      </c>
      <c r="J40" s="4" t="str">
        <f t="shared" si="14"/>
        <v>T3</v>
      </c>
      <c r="K40" s="5">
        <f>SUMIF([1]TabK!A$2:A$1651,D40,[1]TabK!B$2:B$1651)</f>
        <v>0.68049999999999999</v>
      </c>
      <c r="L40" s="3" t="str">
        <f t="shared" si="15"/>
        <v>II75T3</v>
      </c>
      <c r="M40" s="6">
        <f>SUMIF([1]NorGF!D$2:D$361,L40,[1]NorGF!E$2:E$361)</f>
        <v>115</v>
      </c>
      <c r="N40" s="7">
        <f>[1]GF!I35</f>
        <v>135</v>
      </c>
      <c r="O40" s="7">
        <f>[1]GF!J35</f>
        <v>0</v>
      </c>
      <c r="P40" s="7">
        <f>[1]GF!K35</f>
        <v>135</v>
      </c>
      <c r="Q40" s="7">
        <f>[1]GF!L35</f>
        <v>0</v>
      </c>
      <c r="R40" s="7">
        <f>[1]GF!M35</f>
        <v>135</v>
      </c>
      <c r="S40" s="7">
        <f>[1]GF!N35</f>
        <v>0</v>
      </c>
      <c r="T40" s="8">
        <f t="shared" si="16"/>
        <v>0</v>
      </c>
      <c r="U40" s="3" t="str">
        <f t="shared" si="17"/>
        <v>II75T3</v>
      </c>
      <c r="V40" s="6">
        <f>SUMIF([1]NorIC!D$2:D$361,U40,[1]NorIC!E$2:E$361)</f>
        <v>77.5</v>
      </c>
      <c r="W40" s="7">
        <f>[1]IC!I35</f>
        <v>80</v>
      </c>
      <c r="X40" s="7">
        <f>[1]IC!J35</f>
        <v>0</v>
      </c>
      <c r="Y40" s="7">
        <f>[1]IC!K35</f>
        <v>0</v>
      </c>
      <c r="Z40" s="7">
        <f>[1]IC!L35</f>
        <v>0</v>
      </c>
      <c r="AA40" s="7">
        <f>[1]IC!M35</f>
        <v>0</v>
      </c>
      <c r="AB40" s="7">
        <f>[1]IC!N35</f>
        <v>0</v>
      </c>
      <c r="AC40" s="8">
        <f t="shared" si="18"/>
        <v>0</v>
      </c>
      <c r="AD40" s="3" t="str">
        <f t="shared" si="19"/>
        <v>II75T3</v>
      </c>
      <c r="AE40" s="6">
        <f>SUMIF([1]NorDS!D$2:D$361,AD40,[1]NorDS!E$2:E$361)</f>
        <v>127.5</v>
      </c>
      <c r="AF40" s="7">
        <f>[1]DS!I35</f>
        <v>170</v>
      </c>
      <c r="AG40" s="7">
        <f>[1]DS!J35</f>
        <v>0</v>
      </c>
      <c r="AH40" s="7">
        <f>[1]DS!K35</f>
        <v>0</v>
      </c>
      <c r="AI40" s="7">
        <f>[1]DS!L35</f>
        <v>0</v>
      </c>
      <c r="AJ40" s="7">
        <f>[1]DS!M35</f>
        <v>0</v>
      </c>
      <c r="AK40" s="7">
        <f>[1]DS!N35</f>
        <v>0</v>
      </c>
      <c r="AL40" s="8">
        <f t="shared" si="20"/>
        <v>0</v>
      </c>
      <c r="AM40" s="3">
        <f t="shared" si="21"/>
        <v>1</v>
      </c>
      <c r="AN40" s="6">
        <f>IF(AM40=1,M40+V40+AE40,SUMIF([1]NorMS!D$2:D$361,L40,[1]NorMS!E$2:E$361))</f>
        <v>320</v>
      </c>
      <c r="AO40" s="9">
        <f t="shared" si="11"/>
        <v>0</v>
      </c>
      <c r="AP40" s="10">
        <f t="shared" si="22"/>
        <v>0</v>
      </c>
      <c r="AQ40" s="11">
        <v>0</v>
      </c>
      <c r="AR40" s="11">
        <v>0</v>
      </c>
      <c r="AS40" s="46">
        <v>75</v>
      </c>
      <c r="AT40" s="46" t="s">
        <v>45</v>
      </c>
    </row>
    <row r="41" spans="1:46" ht="13.5">
      <c r="A41" s="11">
        <f>[1]Inreg!A36</f>
        <v>56</v>
      </c>
      <c r="B41" s="12" t="str">
        <f>[1]Inreg!B36</f>
        <v>Babcinschi Evghenii</v>
      </c>
      <c r="C41" s="11" t="str">
        <f>[1]Inreg!C36</f>
        <v>Star Club</v>
      </c>
      <c r="D41" s="13">
        <f>[1]Inreg!D36</f>
        <v>73.2</v>
      </c>
      <c r="E41" s="14">
        <f>[1]Inreg!E36</f>
        <v>18</v>
      </c>
      <c r="F41" s="11" t="str">
        <f>[1]Inreg!F36</f>
        <v>II</v>
      </c>
      <c r="G41" s="3">
        <f t="shared" si="13"/>
        <v>75</v>
      </c>
      <c r="H41" s="4">
        <f t="shared" si="4"/>
        <v>75</v>
      </c>
      <c r="I41" s="3" t="str">
        <f t="shared" si="5"/>
        <v>T3</v>
      </c>
      <c r="J41" s="4" t="str">
        <f t="shared" si="14"/>
        <v>T3</v>
      </c>
      <c r="K41" s="5">
        <f>SUMIF([1]TabK!A$2:A$1651,D41,[1]TabK!B$2:B$1651)</f>
        <v>0.6774</v>
      </c>
      <c r="L41" s="3" t="str">
        <f t="shared" si="15"/>
        <v>II75T3</v>
      </c>
      <c r="M41" s="6">
        <f>SUMIF([1]NorGF!D$2:D$361,L41,[1]NorGF!E$2:E$361)</f>
        <v>115</v>
      </c>
      <c r="N41" s="7">
        <f>[1]GF!I36</f>
        <v>190</v>
      </c>
      <c r="O41" s="7">
        <f>[1]GF!J36</f>
        <v>190</v>
      </c>
      <c r="P41" s="7">
        <f>[1]GF!K36</f>
        <v>200</v>
      </c>
      <c r="Q41" s="7">
        <f>[1]GF!L36</f>
        <v>0</v>
      </c>
      <c r="R41" s="7">
        <f>[1]GF!M36</f>
        <v>200</v>
      </c>
      <c r="S41" s="7">
        <f>[1]GF!N36</f>
        <v>0</v>
      </c>
      <c r="T41" s="8">
        <f t="shared" si="16"/>
        <v>190</v>
      </c>
      <c r="U41" s="3" t="str">
        <f t="shared" si="17"/>
        <v>II75T3</v>
      </c>
      <c r="V41" s="6">
        <f>SUMIF([1]NorIC!D$2:D$361,U41,[1]NorIC!E$2:E$361)</f>
        <v>77.5</v>
      </c>
      <c r="W41" s="7">
        <f>[1]IC!I36</f>
        <v>125</v>
      </c>
      <c r="X41" s="7">
        <f>[1]IC!J36</f>
        <v>0</v>
      </c>
      <c r="Y41" s="7">
        <f>[1]IC!K36</f>
        <v>125</v>
      </c>
      <c r="Z41" s="7">
        <f>[1]IC!L36</f>
        <v>125</v>
      </c>
      <c r="AA41" s="7">
        <f>[1]IC!M36</f>
        <v>130</v>
      </c>
      <c r="AB41" s="7">
        <f>[1]IC!N36</f>
        <v>130</v>
      </c>
      <c r="AC41" s="8">
        <f t="shared" si="18"/>
        <v>130</v>
      </c>
      <c r="AD41" s="3" t="str">
        <f t="shared" si="19"/>
        <v>II75T3</v>
      </c>
      <c r="AE41" s="6">
        <f>SUMIF([1]NorDS!D$2:D$361,AD41,[1]NorDS!E$2:E$361)</f>
        <v>127.5</v>
      </c>
      <c r="AF41" s="7">
        <f>[1]DS!I36</f>
        <v>200</v>
      </c>
      <c r="AG41" s="7">
        <f>[1]DS!J36</f>
        <v>200</v>
      </c>
      <c r="AH41" s="7">
        <f>[1]DS!K36</f>
        <v>210</v>
      </c>
      <c r="AI41" s="7">
        <f>[1]DS!L36</f>
        <v>210</v>
      </c>
      <c r="AJ41" s="7">
        <f>[1]DS!M36</f>
        <v>220</v>
      </c>
      <c r="AK41" s="7">
        <f>[1]DS!N36</f>
        <v>220</v>
      </c>
      <c r="AL41" s="8">
        <f t="shared" si="20"/>
        <v>220</v>
      </c>
      <c r="AM41" s="3">
        <f t="shared" si="21"/>
        <v>1</v>
      </c>
      <c r="AN41" s="6">
        <f>IF(AM41=1,M41+V41+AE41,SUMIF([1]NorMS!D$2:D$361,L41,[1]NorMS!E$2:E$361))</f>
        <v>320</v>
      </c>
      <c r="AO41" s="9">
        <f t="shared" si="11"/>
        <v>540</v>
      </c>
      <c r="AP41" s="10">
        <f t="shared" si="22"/>
        <v>365.79599999999999</v>
      </c>
      <c r="AQ41" s="11">
        <v>1</v>
      </c>
      <c r="AR41" s="11">
        <v>6</v>
      </c>
      <c r="AS41" s="46">
        <v>75</v>
      </c>
      <c r="AT41" s="46" t="s">
        <v>45</v>
      </c>
    </row>
    <row r="42" spans="1:46" ht="13.5">
      <c r="A42" s="11">
        <f>[1]Inreg!A37</f>
        <v>27</v>
      </c>
      <c r="B42" s="12" t="str">
        <f>[1]Inreg!B37</f>
        <v>Pînzari Cristian</v>
      </c>
      <c r="C42" s="11" t="str">
        <f>[1]Inreg!C37</f>
        <v>LTPS-2</v>
      </c>
      <c r="D42" s="13">
        <f>[1]Inreg!D37</f>
        <v>73.3</v>
      </c>
      <c r="E42" s="14">
        <f>[1]Inreg!E37</f>
        <v>18</v>
      </c>
      <c r="F42" s="11" t="str">
        <f>[1]Inreg!F37</f>
        <v>II</v>
      </c>
      <c r="G42" s="3">
        <f t="shared" si="13"/>
        <v>75</v>
      </c>
      <c r="H42" s="4">
        <f t="shared" si="4"/>
        <v>75</v>
      </c>
      <c r="I42" s="3" t="str">
        <f t="shared" si="5"/>
        <v>T3</v>
      </c>
      <c r="J42" s="4" t="str">
        <f t="shared" si="14"/>
        <v>T3</v>
      </c>
      <c r="K42" s="5">
        <f>SUMIF([1]TabK!A$2:A$1651,D42,[1]TabK!B$2:B$1651)</f>
        <v>0.67669999999999997</v>
      </c>
      <c r="L42" s="3" t="str">
        <f t="shared" si="15"/>
        <v>II75T3</v>
      </c>
      <c r="M42" s="6">
        <f>SUMIF([1]NorGF!D$2:D$361,L42,[1]NorGF!E$2:E$361)</f>
        <v>115</v>
      </c>
      <c r="N42" s="7">
        <f>[1]GF!I37</f>
        <v>125</v>
      </c>
      <c r="O42" s="7">
        <f>[1]GF!J37</f>
        <v>125</v>
      </c>
      <c r="P42" s="7">
        <f>[1]GF!K37</f>
        <v>135</v>
      </c>
      <c r="Q42" s="7">
        <f>[1]GF!L37</f>
        <v>0</v>
      </c>
      <c r="R42" s="7">
        <f>[1]GF!M37</f>
        <v>135</v>
      </c>
      <c r="S42" s="7">
        <f>[1]GF!N37</f>
        <v>0</v>
      </c>
      <c r="T42" s="8">
        <f t="shared" si="16"/>
        <v>125</v>
      </c>
      <c r="U42" s="3" t="str">
        <f t="shared" si="17"/>
        <v>II75T3</v>
      </c>
      <c r="V42" s="6">
        <f>SUMIF([1]NorIC!D$2:D$361,U42,[1]NorIC!E$2:E$361)</f>
        <v>77.5</v>
      </c>
      <c r="W42" s="7">
        <f>[1]IC!I37</f>
        <v>95</v>
      </c>
      <c r="X42" s="7">
        <f>[1]IC!J37</f>
        <v>95</v>
      </c>
      <c r="Y42" s="7">
        <f>[1]IC!K37</f>
        <v>100</v>
      </c>
      <c r="Z42" s="7">
        <f>[1]IC!L37</f>
        <v>100</v>
      </c>
      <c r="AA42" s="7">
        <f>[1]IC!M37</f>
        <v>105</v>
      </c>
      <c r="AB42" s="7">
        <f>[1]IC!N37</f>
        <v>0</v>
      </c>
      <c r="AC42" s="8">
        <f t="shared" si="18"/>
        <v>100</v>
      </c>
      <c r="AD42" s="3" t="str">
        <f t="shared" si="19"/>
        <v>II75T3</v>
      </c>
      <c r="AE42" s="6">
        <f>SUMIF([1]NorDS!D$2:D$361,AD42,[1]NorDS!E$2:E$361)</f>
        <v>127.5</v>
      </c>
      <c r="AF42" s="7">
        <f>[1]DS!I37</f>
        <v>160</v>
      </c>
      <c r="AG42" s="7">
        <f>[1]DS!J37</f>
        <v>160</v>
      </c>
      <c r="AH42" s="7">
        <f>[1]DS!K37</f>
        <v>170</v>
      </c>
      <c r="AI42" s="7">
        <f>[1]DS!L37</f>
        <v>170</v>
      </c>
      <c r="AJ42" s="7">
        <f>[1]DS!M37</f>
        <v>180</v>
      </c>
      <c r="AK42" s="7">
        <f>[1]DS!N37</f>
        <v>180</v>
      </c>
      <c r="AL42" s="8">
        <f t="shared" si="20"/>
        <v>180</v>
      </c>
      <c r="AM42" s="3">
        <f t="shared" si="21"/>
        <v>1</v>
      </c>
      <c r="AN42" s="6">
        <f>IF(AM42=1,M42+V42+AE42,SUMIF([1]NorMS!D$2:D$361,L42,[1]NorMS!E$2:E$361))</f>
        <v>320</v>
      </c>
      <c r="AO42" s="9">
        <f t="shared" si="11"/>
        <v>405</v>
      </c>
      <c r="AP42" s="10">
        <f t="shared" si="22"/>
        <v>274.06349999999998</v>
      </c>
      <c r="AQ42" s="11">
        <v>2</v>
      </c>
      <c r="AR42" s="11">
        <v>5</v>
      </c>
      <c r="AS42" s="46">
        <v>75</v>
      </c>
      <c r="AT42" s="46" t="s">
        <v>45</v>
      </c>
    </row>
    <row r="43" spans="1:46" ht="13.5">
      <c r="A43" s="11">
        <f>[1]Inreg!A38</f>
        <v>20</v>
      </c>
      <c r="B43" s="12" t="str">
        <f>[1]Inreg!B38</f>
        <v>Spetechi Dionisie</v>
      </c>
      <c r="C43" s="11" t="str">
        <f>[1]Inreg!C38</f>
        <v>LTPS-2</v>
      </c>
      <c r="D43" s="13">
        <f>[1]Inreg!D38</f>
        <v>77.3</v>
      </c>
      <c r="E43" s="14">
        <f>[1]Inreg!E38</f>
        <v>17</v>
      </c>
      <c r="F43" s="11" t="str">
        <f>[1]Inreg!F38</f>
        <v>II</v>
      </c>
      <c r="G43" s="3">
        <f t="shared" si="13"/>
        <v>77.3</v>
      </c>
      <c r="H43" s="4">
        <f t="shared" si="4"/>
        <v>82.5</v>
      </c>
      <c r="I43" s="3" t="str">
        <f t="shared" si="5"/>
        <v>T2</v>
      </c>
      <c r="J43" s="4" t="str">
        <f t="shared" si="14"/>
        <v>T2</v>
      </c>
      <c r="K43" s="5">
        <f>SUMIF([1]TabK!A$2:A$1651,D43,[1]TabK!B$2:B$1651)</f>
        <v>0.6492</v>
      </c>
      <c r="L43" s="3" t="str">
        <f t="shared" si="15"/>
        <v>II82,5T2</v>
      </c>
      <c r="M43" s="6">
        <f>SUMIF([1]NorGF!D$2:D$361,L43,[1]NorGF!E$2:E$361)</f>
        <v>102.5</v>
      </c>
      <c r="N43" s="7">
        <f>[1]GF!I38</f>
        <v>110</v>
      </c>
      <c r="O43" s="7">
        <f>[1]GF!J38</f>
        <v>0</v>
      </c>
      <c r="P43" s="7">
        <f>[1]GF!K38</f>
        <v>115</v>
      </c>
      <c r="Q43" s="7">
        <f>[1]GF!L38</f>
        <v>115</v>
      </c>
      <c r="R43" s="7">
        <f>[1]GF!M38</f>
        <v>120</v>
      </c>
      <c r="S43" s="7">
        <f>[1]GF!N38</f>
        <v>120</v>
      </c>
      <c r="T43" s="8">
        <f t="shared" si="16"/>
        <v>120</v>
      </c>
      <c r="U43" s="3" t="str">
        <f t="shared" si="17"/>
        <v>II82,5T2</v>
      </c>
      <c r="V43" s="6">
        <f>SUMIF([1]NorIC!D$2:D$361,U43,[1]NorIC!E$2:E$361)</f>
        <v>77.5</v>
      </c>
      <c r="W43" s="7">
        <f>[1]IC!I38</f>
        <v>87.5</v>
      </c>
      <c r="X43" s="7">
        <f>[1]IC!J38</f>
        <v>0</v>
      </c>
      <c r="Y43" s="7">
        <f>[1]IC!K38</f>
        <v>87.5</v>
      </c>
      <c r="Z43" s="7">
        <f>[1]IC!L38</f>
        <v>87.5</v>
      </c>
      <c r="AA43" s="7">
        <f>[1]IC!M38</f>
        <v>92.5</v>
      </c>
      <c r="AB43" s="7">
        <f>[1]IC!N38</f>
        <v>0</v>
      </c>
      <c r="AC43" s="8">
        <f t="shared" si="18"/>
        <v>87.5</v>
      </c>
      <c r="AD43" s="3" t="str">
        <f t="shared" si="19"/>
        <v>II82,5T2</v>
      </c>
      <c r="AE43" s="6">
        <f>SUMIF([1]NorDS!D$2:D$361,AD43,[1]NorDS!E$2:E$361)</f>
        <v>105</v>
      </c>
      <c r="AF43" s="7">
        <f>[1]DS!I38</f>
        <v>130</v>
      </c>
      <c r="AG43" s="7">
        <f>[1]DS!J38</f>
        <v>130</v>
      </c>
      <c r="AH43" s="7">
        <f>[1]DS!K38</f>
        <v>140</v>
      </c>
      <c r="AI43" s="7">
        <f>[1]DS!L38</f>
        <v>140</v>
      </c>
      <c r="AJ43" s="7">
        <f>[1]DS!M38</f>
        <v>155</v>
      </c>
      <c r="AK43" s="7">
        <f>[1]DS!N38</f>
        <v>155</v>
      </c>
      <c r="AL43" s="8">
        <f t="shared" si="20"/>
        <v>155</v>
      </c>
      <c r="AM43" s="3">
        <f t="shared" si="21"/>
        <v>1</v>
      </c>
      <c r="AN43" s="6">
        <f>IF(AM43=1,M43+V43+AE43,SUMIF([1]NorMS!D$2:D$361,L43,[1]NorMS!E$2:E$361))</f>
        <v>285</v>
      </c>
      <c r="AO43" s="9">
        <f t="shared" si="11"/>
        <v>362.5</v>
      </c>
      <c r="AP43" s="10">
        <f t="shared" si="22"/>
        <v>235.33500000000001</v>
      </c>
      <c r="AQ43" s="11">
        <v>2</v>
      </c>
      <c r="AR43" s="11">
        <v>5</v>
      </c>
      <c r="AS43" s="46">
        <v>82.5</v>
      </c>
      <c r="AT43" s="46" t="s">
        <v>46</v>
      </c>
    </row>
    <row r="44" spans="1:46" ht="13.5">
      <c r="A44" s="11">
        <f>[1]Inreg!A39</f>
        <v>44</v>
      </c>
      <c r="B44" s="12" t="str">
        <f>[1]Inreg!B39</f>
        <v>Știrbu Dumitru</v>
      </c>
      <c r="C44" s="11" t="str">
        <f>[1]Inreg!C39</f>
        <v>Gh. Asachi</v>
      </c>
      <c r="D44" s="13">
        <f>[1]Inreg!D39</f>
        <v>77.5</v>
      </c>
      <c r="E44" s="14">
        <f>[1]Inreg!E39</f>
        <v>23</v>
      </c>
      <c r="F44" s="11" t="str">
        <f>[1]Inreg!F39</f>
        <v>II</v>
      </c>
      <c r="G44" s="3">
        <f t="shared" si="13"/>
        <v>77.5</v>
      </c>
      <c r="H44" s="4">
        <f t="shared" si="4"/>
        <v>82.5</v>
      </c>
      <c r="I44" s="3" t="str">
        <f t="shared" si="5"/>
        <v>J</v>
      </c>
      <c r="J44" s="4" t="str">
        <f t="shared" si="14"/>
        <v>J</v>
      </c>
      <c r="K44" s="5">
        <f>SUMIF([1]TabK!A$2:A$1651,D44,[1]TabK!B$2:B$1651)</f>
        <v>0.64790000000000003</v>
      </c>
      <c r="L44" s="3" t="str">
        <f t="shared" si="15"/>
        <v>II82,5J</v>
      </c>
      <c r="M44" s="6">
        <f>SUMIF([1]NorGF!D$2:D$361,L44,[1]NorGF!E$2:E$361)</f>
        <v>125</v>
      </c>
      <c r="N44" s="7">
        <f>[1]GF!I39</f>
        <v>130</v>
      </c>
      <c r="O44" s="7">
        <f>[1]GF!J39</f>
        <v>0</v>
      </c>
      <c r="P44" s="7">
        <f>[1]GF!K39</f>
        <v>135</v>
      </c>
      <c r="Q44" s="7">
        <f>[1]GF!L39</f>
        <v>0</v>
      </c>
      <c r="R44" s="7">
        <f>[1]GF!M39</f>
        <v>135</v>
      </c>
      <c r="S44" s="7">
        <f>[1]GF!N39</f>
        <v>0</v>
      </c>
      <c r="T44" s="8">
        <f t="shared" si="16"/>
        <v>0</v>
      </c>
      <c r="U44" s="3" t="str">
        <f t="shared" si="17"/>
        <v>II82,5J</v>
      </c>
      <c r="V44" s="6">
        <f>SUMIF([1]NorIC!D$2:D$361,U44,[1]NorIC!E$2:E$361)</f>
        <v>97.5</v>
      </c>
      <c r="W44" s="7">
        <f>[1]IC!I39</f>
        <v>105</v>
      </c>
      <c r="X44" s="7">
        <f>[1]IC!J39</f>
        <v>0</v>
      </c>
      <c r="Y44" s="7">
        <f>[1]IC!K39</f>
        <v>0</v>
      </c>
      <c r="Z44" s="7">
        <f>[1]IC!L39</f>
        <v>0</v>
      </c>
      <c r="AA44" s="7">
        <f>[1]IC!M39</f>
        <v>0</v>
      </c>
      <c r="AB44" s="7">
        <f>[1]IC!N39</f>
        <v>0</v>
      </c>
      <c r="AC44" s="8">
        <f t="shared" si="18"/>
        <v>0</v>
      </c>
      <c r="AD44" s="3" t="str">
        <f t="shared" si="19"/>
        <v>II82,5J</v>
      </c>
      <c r="AE44" s="6">
        <f>SUMIF([1]NorDS!D$2:D$361,AD44,[1]NorDS!E$2:E$361)</f>
        <v>127.5</v>
      </c>
      <c r="AF44" s="7">
        <f>[1]DS!I39</f>
        <v>170</v>
      </c>
      <c r="AG44" s="7">
        <f>[1]DS!J39</f>
        <v>0</v>
      </c>
      <c r="AH44" s="7">
        <f>[1]DS!K39</f>
        <v>0</v>
      </c>
      <c r="AI44" s="7">
        <f>[1]DS!L39</f>
        <v>0</v>
      </c>
      <c r="AJ44" s="7">
        <f>[1]DS!M39</f>
        <v>0</v>
      </c>
      <c r="AK44" s="7">
        <f>[1]DS!N39</f>
        <v>0</v>
      </c>
      <c r="AL44" s="8">
        <f t="shared" si="20"/>
        <v>0</v>
      </c>
      <c r="AM44" s="3">
        <f t="shared" si="21"/>
        <v>1</v>
      </c>
      <c r="AN44" s="6">
        <f>IF(AM44=1,M44+V44+AE44,SUMIF([1]NorMS!D$2:D$361,L44,[1]NorMS!E$2:E$361))</f>
        <v>350</v>
      </c>
      <c r="AO44" s="9">
        <f t="shared" si="11"/>
        <v>0</v>
      </c>
      <c r="AP44" s="10">
        <f t="shared" si="22"/>
        <v>0</v>
      </c>
      <c r="AQ44" s="11">
        <v>0</v>
      </c>
      <c r="AR44" s="11">
        <v>0</v>
      </c>
      <c r="AS44" s="46">
        <v>82.5</v>
      </c>
      <c r="AT44" s="46" t="s">
        <v>47</v>
      </c>
    </row>
    <row r="45" spans="1:46" ht="13.5">
      <c r="A45" s="11">
        <f>[1]Inreg!A40</f>
        <v>11</v>
      </c>
      <c r="B45" s="12" t="str">
        <f>[1]Inreg!B40</f>
        <v>Erezan Lilian</v>
      </c>
      <c r="C45" s="11" t="str">
        <f>[1]Inreg!C40</f>
        <v>Aligator</v>
      </c>
      <c r="D45" s="13">
        <f>[1]Inreg!D40</f>
        <v>78.8</v>
      </c>
      <c r="E45" s="14">
        <f>[1]Inreg!E40</f>
        <v>19</v>
      </c>
      <c r="F45" s="11" t="str">
        <f>[1]Inreg!F40</f>
        <v>II</v>
      </c>
      <c r="G45" s="3">
        <f t="shared" si="13"/>
        <v>78.8</v>
      </c>
      <c r="H45" s="4">
        <f t="shared" si="4"/>
        <v>82.5</v>
      </c>
      <c r="I45" s="3" t="str">
        <f t="shared" si="5"/>
        <v>T3</v>
      </c>
      <c r="J45" s="4" t="str">
        <f t="shared" si="14"/>
        <v>T3</v>
      </c>
      <c r="K45" s="5">
        <f>SUMIF([1]TabK!A$2:A$1651,D45,[1]TabK!B$2:B$1651)</f>
        <v>0.63990000000000002</v>
      </c>
      <c r="L45" s="3" t="str">
        <f t="shared" si="15"/>
        <v>II82,5T3</v>
      </c>
      <c r="M45" s="6">
        <f>SUMIF([1]NorGF!D$2:D$361,L45,[1]NorGF!E$2:E$361)</f>
        <v>112.5</v>
      </c>
      <c r="N45" s="7">
        <f>[1]GF!I40</f>
        <v>140</v>
      </c>
      <c r="O45" s="7">
        <f>[1]GF!J40</f>
        <v>140</v>
      </c>
      <c r="P45" s="7">
        <f>[1]GF!K40</f>
        <v>150</v>
      </c>
      <c r="Q45" s="7">
        <f>[1]GF!L40</f>
        <v>150</v>
      </c>
      <c r="R45" s="7">
        <f>[1]GF!M40</f>
        <v>157.5</v>
      </c>
      <c r="S45" s="7">
        <f>[1]GF!N40</f>
        <v>157.5</v>
      </c>
      <c r="T45" s="8">
        <f t="shared" si="16"/>
        <v>157.5</v>
      </c>
      <c r="U45" s="3" t="str">
        <f t="shared" si="17"/>
        <v>II82,5T3</v>
      </c>
      <c r="V45" s="6">
        <f>SUMIF([1]NorIC!D$2:D$361,U45,[1]NorIC!E$2:E$361)</f>
        <v>87.5</v>
      </c>
      <c r="W45" s="7">
        <f>[1]IC!I40</f>
        <v>80</v>
      </c>
      <c r="X45" s="7">
        <f>[1]IC!J40</f>
        <v>80</v>
      </c>
      <c r="Y45" s="7">
        <f>[1]IC!K40</f>
        <v>90</v>
      </c>
      <c r="Z45" s="7">
        <f>[1]IC!L40</f>
        <v>90</v>
      </c>
      <c r="AA45" s="7">
        <f>[1]IC!M40</f>
        <v>100</v>
      </c>
      <c r="AB45" s="7">
        <f>[1]IC!N40</f>
        <v>0</v>
      </c>
      <c r="AC45" s="8">
        <f t="shared" si="18"/>
        <v>90</v>
      </c>
      <c r="AD45" s="3" t="str">
        <f t="shared" si="19"/>
        <v>II82,5T3</v>
      </c>
      <c r="AE45" s="6">
        <f>SUMIF([1]NorDS!D$2:D$361,AD45,[1]NorDS!E$2:E$361)</f>
        <v>117.5</v>
      </c>
      <c r="AF45" s="7">
        <f>[1]DS!I40</f>
        <v>180</v>
      </c>
      <c r="AG45" s="7">
        <f>[1]DS!J40</f>
        <v>180</v>
      </c>
      <c r="AH45" s="7">
        <f>[1]DS!K40</f>
        <v>190</v>
      </c>
      <c r="AI45" s="7">
        <f>[1]DS!L40</f>
        <v>190</v>
      </c>
      <c r="AJ45" s="7">
        <f>[1]DS!M40</f>
        <v>205</v>
      </c>
      <c r="AK45" s="7">
        <f>[1]DS!N40</f>
        <v>205</v>
      </c>
      <c r="AL45" s="8">
        <f t="shared" si="20"/>
        <v>205</v>
      </c>
      <c r="AM45" s="3">
        <f t="shared" si="21"/>
        <v>1</v>
      </c>
      <c r="AN45" s="6">
        <f>IF(AM45=1,M45+V45+AE45,SUMIF([1]NorMS!D$2:D$361,L45,[1]NorMS!E$2:E$361))</f>
        <v>317.5</v>
      </c>
      <c r="AO45" s="9">
        <f t="shared" si="11"/>
        <v>452.5</v>
      </c>
      <c r="AP45" s="10">
        <f t="shared" si="22"/>
        <v>289.55475000000001</v>
      </c>
      <c r="AQ45" s="11">
        <v>2</v>
      </c>
      <c r="AR45" s="11">
        <v>5</v>
      </c>
      <c r="AS45" s="46">
        <v>82.5</v>
      </c>
      <c r="AT45" s="46" t="s">
        <v>45</v>
      </c>
    </row>
    <row r="46" spans="1:46" ht="13.5">
      <c r="A46" s="11">
        <f>[1]Inreg!A41</f>
        <v>13</v>
      </c>
      <c r="B46" s="12" t="str">
        <f>[1]Inreg!B41</f>
        <v>Martia Lucian</v>
      </c>
      <c r="C46" s="11" t="str">
        <f>[1]Inreg!C41</f>
        <v>LTPS-2</v>
      </c>
      <c r="D46" s="13">
        <f>[1]Inreg!D41</f>
        <v>79.599999999999994</v>
      </c>
      <c r="E46" s="14">
        <f>[1]Inreg!E41</f>
        <v>15</v>
      </c>
      <c r="F46" s="11" t="str">
        <f>[1]Inreg!F41</f>
        <v>II</v>
      </c>
      <c r="G46" s="3">
        <f t="shared" si="13"/>
        <v>79.599999999999994</v>
      </c>
      <c r="H46" s="4">
        <f t="shared" si="4"/>
        <v>82.5</v>
      </c>
      <c r="I46" s="3" t="str">
        <f t="shared" si="5"/>
        <v>T1</v>
      </c>
      <c r="J46" s="4" t="str">
        <f t="shared" si="14"/>
        <v>T1</v>
      </c>
      <c r="K46" s="5">
        <f>SUMIF([1]TabK!A$2:A$1651,D46,[1]TabK!B$2:B$1651)</f>
        <v>0.63519999999999999</v>
      </c>
      <c r="L46" s="3" t="str">
        <f t="shared" si="15"/>
        <v>II82,5T1</v>
      </c>
      <c r="M46" s="6">
        <f>SUMIF([1]NorGF!D$2:D$361,L46,[1]NorGF!E$2:E$361)</f>
        <v>92.5</v>
      </c>
      <c r="N46" s="7">
        <f>[1]GF!I41</f>
        <v>110</v>
      </c>
      <c r="O46" s="7">
        <f>[1]GF!J41</f>
        <v>110</v>
      </c>
      <c r="P46" s="7">
        <f>[1]GF!K41</f>
        <v>117.5</v>
      </c>
      <c r="Q46" s="7">
        <f>[1]GF!L41</f>
        <v>0</v>
      </c>
      <c r="R46" s="7">
        <f>[1]GF!M41</f>
        <v>117.5</v>
      </c>
      <c r="S46" s="7">
        <f>[1]GF!N41</f>
        <v>0</v>
      </c>
      <c r="T46" s="8">
        <f t="shared" si="16"/>
        <v>110</v>
      </c>
      <c r="U46" s="3" t="str">
        <f t="shared" si="17"/>
        <v>II82,5T1</v>
      </c>
      <c r="V46" s="6">
        <f>SUMIF([1]NorIC!D$2:D$361,U46,[1]NorIC!E$2:E$361)</f>
        <v>72.5</v>
      </c>
      <c r="W46" s="7">
        <f>[1]IC!I41</f>
        <v>90</v>
      </c>
      <c r="X46" s="7">
        <f>[1]IC!J41</f>
        <v>90</v>
      </c>
      <c r="Y46" s="7">
        <f>[1]IC!K41</f>
        <v>95</v>
      </c>
      <c r="Z46" s="7">
        <f>[1]IC!L41</f>
        <v>0</v>
      </c>
      <c r="AA46" s="7">
        <f>[1]IC!M41</f>
        <v>95</v>
      </c>
      <c r="AB46" s="7">
        <f>[1]IC!N41</f>
        <v>95</v>
      </c>
      <c r="AC46" s="8">
        <f t="shared" si="18"/>
        <v>95</v>
      </c>
      <c r="AD46" s="3" t="str">
        <f t="shared" si="19"/>
        <v>II82,5T1</v>
      </c>
      <c r="AE46" s="6">
        <f>SUMIF([1]NorDS!D$2:D$361,AD46,[1]NorDS!E$2:E$361)</f>
        <v>95</v>
      </c>
      <c r="AF46" s="7">
        <f>[1]DS!I41</f>
        <v>130</v>
      </c>
      <c r="AG46" s="7">
        <f>[1]DS!J41</f>
        <v>0</v>
      </c>
      <c r="AH46" s="7">
        <f>[1]DS!K41</f>
        <v>140</v>
      </c>
      <c r="AI46" s="7">
        <f>[1]DS!L41</f>
        <v>140</v>
      </c>
      <c r="AJ46" s="7">
        <f>[1]DS!M41</f>
        <v>155</v>
      </c>
      <c r="AK46" s="7">
        <f>[1]DS!N41</f>
        <v>155</v>
      </c>
      <c r="AL46" s="8">
        <f t="shared" si="20"/>
        <v>155</v>
      </c>
      <c r="AM46" s="3">
        <f t="shared" si="21"/>
        <v>1</v>
      </c>
      <c r="AN46" s="6">
        <f>IF(AM46=1,M46+V46+AE46,SUMIF([1]NorMS!D$2:D$361,L46,[1]NorMS!E$2:E$361))</f>
        <v>260</v>
      </c>
      <c r="AO46" s="9">
        <f t="shared" si="11"/>
        <v>360</v>
      </c>
      <c r="AP46" s="10">
        <f t="shared" si="22"/>
        <v>228.672</v>
      </c>
      <c r="AQ46" s="11">
        <v>2</v>
      </c>
      <c r="AR46" s="11">
        <v>5</v>
      </c>
      <c r="AS46" s="46">
        <v>82.5</v>
      </c>
      <c r="AT46" s="46" t="s">
        <v>44</v>
      </c>
    </row>
    <row r="47" spans="1:46" ht="13.5">
      <c r="A47" s="11">
        <f>[1]Inreg!A42</f>
        <v>48</v>
      </c>
      <c r="B47" s="12" t="str">
        <f>[1]Inreg!B42</f>
        <v>Chițanu Sergiu</v>
      </c>
      <c r="C47" s="11" t="str">
        <f>[1]Inreg!C42</f>
        <v>Gloria</v>
      </c>
      <c r="D47" s="13">
        <f>[1]Inreg!D42</f>
        <v>80.099999999999994</v>
      </c>
      <c r="E47" s="14">
        <f>[1]Inreg!E42</f>
        <v>19</v>
      </c>
      <c r="F47" s="11" t="str">
        <f>[1]Inreg!F42</f>
        <v>II</v>
      </c>
      <c r="G47" s="3">
        <f t="shared" si="13"/>
        <v>80.099999999999994</v>
      </c>
      <c r="H47" s="4">
        <f t="shared" si="4"/>
        <v>82.5</v>
      </c>
      <c r="I47" s="3" t="str">
        <f t="shared" si="5"/>
        <v>T3</v>
      </c>
      <c r="J47" s="4" t="str">
        <f t="shared" si="14"/>
        <v>T3</v>
      </c>
      <c r="K47" s="5">
        <f>SUMIF([1]TabK!A$2:A$1651,D47,[1]TabK!B$2:B$1651)</f>
        <v>0.63239999999999996</v>
      </c>
      <c r="L47" s="3" t="str">
        <f t="shared" si="15"/>
        <v>II82,5T3</v>
      </c>
      <c r="M47" s="6">
        <f>SUMIF([1]NorGF!D$2:D$361,L47,[1]NorGF!E$2:E$361)</f>
        <v>112.5</v>
      </c>
      <c r="N47" s="7">
        <f>[1]GF!I42</f>
        <v>180</v>
      </c>
      <c r="O47" s="7">
        <f>[1]GF!J42</f>
        <v>180</v>
      </c>
      <c r="P47" s="7">
        <f>[1]GF!K42</f>
        <v>190</v>
      </c>
      <c r="Q47" s="7">
        <f>[1]GF!L42</f>
        <v>0</v>
      </c>
      <c r="R47" s="7">
        <f>[1]GF!M42</f>
        <v>195</v>
      </c>
      <c r="S47" s="7">
        <f>[1]GF!N42</f>
        <v>195</v>
      </c>
      <c r="T47" s="8">
        <f t="shared" si="16"/>
        <v>195</v>
      </c>
      <c r="U47" s="3" t="str">
        <f t="shared" si="17"/>
        <v>II82,5T3</v>
      </c>
      <c r="V47" s="6">
        <f>SUMIF([1]NorIC!D$2:D$361,U47,[1]NorIC!E$2:E$361)</f>
        <v>87.5</v>
      </c>
      <c r="W47" s="7">
        <f>[1]IC!I42</f>
        <v>117</v>
      </c>
      <c r="X47" s="7">
        <f>[1]IC!J42</f>
        <v>117.5</v>
      </c>
      <c r="Y47" s="7">
        <f>[1]IC!K42</f>
        <v>122.5</v>
      </c>
      <c r="Z47" s="7">
        <f>[1]IC!L42</f>
        <v>122.5</v>
      </c>
      <c r="AA47" s="7">
        <f>[1]IC!M42</f>
        <v>130</v>
      </c>
      <c r="AB47" s="7">
        <f>[1]IC!N42</f>
        <v>0</v>
      </c>
      <c r="AC47" s="8">
        <f t="shared" si="18"/>
        <v>122.5</v>
      </c>
      <c r="AD47" s="3" t="str">
        <f t="shared" si="19"/>
        <v>II82,5T3</v>
      </c>
      <c r="AE47" s="6">
        <f>SUMIF([1]NorDS!D$2:D$361,AD47,[1]NorDS!E$2:E$361)</f>
        <v>117.5</v>
      </c>
      <c r="AF47" s="7">
        <f>[1]DS!I42</f>
        <v>200</v>
      </c>
      <c r="AG47" s="7">
        <f>[1]DS!J42</f>
        <v>200</v>
      </c>
      <c r="AH47" s="7">
        <f>[1]DS!K42</f>
        <v>210</v>
      </c>
      <c r="AI47" s="7">
        <f>[1]DS!L42</f>
        <v>210</v>
      </c>
      <c r="AJ47" s="7">
        <f>[1]DS!M42</f>
        <v>220</v>
      </c>
      <c r="AK47" s="7">
        <f>[1]DS!N42</f>
        <v>220</v>
      </c>
      <c r="AL47" s="8">
        <f t="shared" si="20"/>
        <v>220</v>
      </c>
      <c r="AM47" s="3">
        <f t="shared" si="21"/>
        <v>1</v>
      </c>
      <c r="AN47" s="6">
        <f>IF(AM47=1,M47+V47+AE47,SUMIF([1]NorMS!D$2:D$361,L47,[1]NorMS!E$2:E$361))</f>
        <v>317.5</v>
      </c>
      <c r="AO47" s="9">
        <f t="shared" si="11"/>
        <v>537.5</v>
      </c>
      <c r="AP47" s="10">
        <f t="shared" si="22"/>
        <v>339.91499999999996</v>
      </c>
      <c r="AQ47" s="11">
        <v>1</v>
      </c>
      <c r="AR47" s="11">
        <v>6</v>
      </c>
      <c r="AS47" s="46">
        <v>82.5</v>
      </c>
      <c r="AT47" s="46" t="s">
        <v>45</v>
      </c>
    </row>
    <row r="48" spans="1:46" ht="13.5">
      <c r="A48" s="11">
        <f>[1]Inreg!A43</f>
        <v>38</v>
      </c>
      <c r="B48" s="12" t="str">
        <f>[1]Inreg!B43</f>
        <v>Popescu Tudor</v>
      </c>
      <c r="C48" s="11" t="str">
        <f>[1]Inreg!C43</f>
        <v>UTM</v>
      </c>
      <c r="D48" s="13">
        <f>[1]Inreg!D43</f>
        <v>80.599999999999994</v>
      </c>
      <c r="E48" s="14">
        <f>[1]Inreg!E43</f>
        <v>19</v>
      </c>
      <c r="F48" s="11" t="str">
        <f>[1]Inreg!F43</f>
        <v>II</v>
      </c>
      <c r="G48" s="3">
        <f t="shared" si="13"/>
        <v>80.599999999999994</v>
      </c>
      <c r="H48" s="4">
        <f t="shared" si="4"/>
        <v>82.5</v>
      </c>
      <c r="I48" s="3" t="str">
        <f t="shared" si="5"/>
        <v>T3</v>
      </c>
      <c r="J48" s="4" t="str">
        <f t="shared" si="14"/>
        <v>T3</v>
      </c>
      <c r="K48" s="5">
        <f>SUMIF([1]TabK!A$2:A$1651,D48,[1]TabK!B$2:B$1651)</f>
        <v>0.62949999999999995</v>
      </c>
      <c r="L48" s="3" t="str">
        <f t="shared" si="15"/>
        <v>II82,5T3</v>
      </c>
      <c r="M48" s="6">
        <f>SUMIF([1]NorGF!D$2:D$361,L48,[1]NorGF!E$2:E$361)</f>
        <v>112.5</v>
      </c>
      <c r="N48" s="7">
        <f>[1]GF!I43</f>
        <v>120</v>
      </c>
      <c r="O48" s="7">
        <f>[1]GF!J43</f>
        <v>120</v>
      </c>
      <c r="P48" s="7">
        <f>[1]GF!K43</f>
        <v>130</v>
      </c>
      <c r="Q48" s="7">
        <f>[1]GF!L43</f>
        <v>0</v>
      </c>
      <c r="R48" s="7">
        <f>[1]GF!M43</f>
        <v>130</v>
      </c>
      <c r="S48" s="7">
        <f>[1]GF!N43</f>
        <v>130</v>
      </c>
      <c r="T48" s="8">
        <f t="shared" si="16"/>
        <v>130</v>
      </c>
      <c r="U48" s="3" t="str">
        <f t="shared" si="17"/>
        <v>II82,5T3</v>
      </c>
      <c r="V48" s="6">
        <f>SUMIF([1]NorIC!D$2:D$361,U48,[1]NorIC!E$2:E$361)</f>
        <v>87.5</v>
      </c>
      <c r="W48" s="7">
        <f>[1]IC!I43</f>
        <v>95</v>
      </c>
      <c r="X48" s="7">
        <f>[1]IC!J43</f>
        <v>95</v>
      </c>
      <c r="Y48" s="7">
        <f>[1]IC!K43</f>
        <v>100</v>
      </c>
      <c r="Z48" s="7">
        <f>[1]IC!L43</f>
        <v>0</v>
      </c>
      <c r="AA48" s="7">
        <f>[1]IC!M43</f>
        <v>100</v>
      </c>
      <c r="AB48" s="7">
        <f>[1]IC!N43</f>
        <v>100</v>
      </c>
      <c r="AC48" s="8">
        <f t="shared" si="18"/>
        <v>100</v>
      </c>
      <c r="AD48" s="3" t="str">
        <f t="shared" si="19"/>
        <v>II82,5T3</v>
      </c>
      <c r="AE48" s="6">
        <f>SUMIF([1]NorDS!D$2:D$361,AD48,[1]NorDS!E$2:E$361)</f>
        <v>117.5</v>
      </c>
      <c r="AF48" s="7">
        <f>[1]DS!I43</f>
        <v>160</v>
      </c>
      <c r="AG48" s="7">
        <f>[1]DS!J43</f>
        <v>160</v>
      </c>
      <c r="AH48" s="7">
        <f>[1]DS!K43</f>
        <v>175</v>
      </c>
      <c r="AI48" s="7">
        <f>[1]DS!L43</f>
        <v>175</v>
      </c>
      <c r="AJ48" s="7">
        <f>[1]DS!M43</f>
        <v>185</v>
      </c>
      <c r="AK48" s="7">
        <f>[1]DS!N43</f>
        <v>185</v>
      </c>
      <c r="AL48" s="8">
        <f t="shared" si="20"/>
        <v>185</v>
      </c>
      <c r="AM48" s="3">
        <f t="shared" si="21"/>
        <v>1</v>
      </c>
      <c r="AN48" s="6">
        <f>IF(AM48=1,M48+V48+AE48,SUMIF([1]NorMS!D$2:D$361,L48,[1]NorMS!E$2:E$361))</f>
        <v>317.5</v>
      </c>
      <c r="AO48" s="9">
        <f t="shared" si="11"/>
        <v>415</v>
      </c>
      <c r="AP48" s="10">
        <f t="shared" si="22"/>
        <v>261.24250000000001</v>
      </c>
      <c r="AQ48" s="11">
        <v>3</v>
      </c>
      <c r="AR48" s="11">
        <v>4</v>
      </c>
      <c r="AS48" s="46">
        <v>82.5</v>
      </c>
      <c r="AT48" s="46" t="s">
        <v>45</v>
      </c>
    </row>
    <row r="49" spans="1:46" ht="13.5">
      <c r="A49" s="11">
        <f>[1]Inreg!A44</f>
        <v>28</v>
      </c>
      <c r="B49" s="12" t="str">
        <f>[1]Inreg!B44</f>
        <v>Bulai Daniel</v>
      </c>
      <c r="C49" s="11" t="str">
        <f>[1]Inreg!C44</f>
        <v>LTPS-2</v>
      </c>
      <c r="D49" s="13">
        <f>[1]Inreg!D44</f>
        <v>80.7</v>
      </c>
      <c r="E49" s="14">
        <f>[1]Inreg!E44</f>
        <v>16</v>
      </c>
      <c r="F49" s="11" t="str">
        <f>[1]Inreg!F44</f>
        <v>II</v>
      </c>
      <c r="G49" s="3">
        <f t="shared" si="13"/>
        <v>80.7</v>
      </c>
      <c r="H49" s="4">
        <f t="shared" si="4"/>
        <v>82.5</v>
      </c>
      <c r="I49" s="3" t="str">
        <f t="shared" si="5"/>
        <v>T2</v>
      </c>
      <c r="J49" s="4" t="str">
        <f t="shared" si="14"/>
        <v>T2</v>
      </c>
      <c r="K49" s="5">
        <f>SUMIF([1]TabK!A$2:A$1651,D49,[1]TabK!B$2:B$1651)</f>
        <v>0.629</v>
      </c>
      <c r="L49" s="3" t="str">
        <f t="shared" si="15"/>
        <v>II82,5T2</v>
      </c>
      <c r="M49" s="6">
        <f>SUMIF([1]NorGF!D$2:D$361,L49,[1]NorGF!E$2:E$361)</f>
        <v>102.5</v>
      </c>
      <c r="N49" s="7">
        <f>[1]GF!I44</f>
        <v>80</v>
      </c>
      <c r="O49" s="7">
        <f>[1]GF!J44</f>
        <v>80</v>
      </c>
      <c r="P49" s="7">
        <f>[1]GF!K44</f>
        <v>90</v>
      </c>
      <c r="Q49" s="7">
        <f>[1]GF!L44</f>
        <v>90</v>
      </c>
      <c r="R49" s="7">
        <f>[1]GF!M44</f>
        <v>95</v>
      </c>
      <c r="S49" s="7">
        <f>[1]GF!N44</f>
        <v>95</v>
      </c>
      <c r="T49" s="8">
        <f t="shared" si="16"/>
        <v>95</v>
      </c>
      <c r="U49" s="3" t="str">
        <f t="shared" si="17"/>
        <v>II82,5T2</v>
      </c>
      <c r="V49" s="6">
        <f>SUMIF([1]NorIC!D$2:D$361,U49,[1]NorIC!E$2:E$361)</f>
        <v>77.5</v>
      </c>
      <c r="W49" s="7">
        <f>[1]IC!I44</f>
        <v>82.5</v>
      </c>
      <c r="X49" s="7">
        <f>[1]IC!J44</f>
        <v>82.5</v>
      </c>
      <c r="Y49" s="7">
        <f>[1]IC!K44</f>
        <v>87.5</v>
      </c>
      <c r="Z49" s="7">
        <f>[1]IC!L44</f>
        <v>87.5</v>
      </c>
      <c r="AA49" s="7">
        <f>[1]IC!M44</f>
        <v>90</v>
      </c>
      <c r="AB49" s="7">
        <f>[1]IC!N44</f>
        <v>0</v>
      </c>
      <c r="AC49" s="8">
        <f t="shared" si="18"/>
        <v>87.5</v>
      </c>
      <c r="AD49" s="3" t="str">
        <f t="shared" si="19"/>
        <v>II82,5T2</v>
      </c>
      <c r="AE49" s="6">
        <f>SUMIF([1]NorDS!D$2:D$361,AD49,[1]NorDS!E$2:E$361)</f>
        <v>105</v>
      </c>
      <c r="AF49" s="7">
        <f>[1]DS!I44</f>
        <v>135</v>
      </c>
      <c r="AG49" s="7">
        <f>[1]DS!J44</f>
        <v>135</v>
      </c>
      <c r="AH49" s="7">
        <f>[1]DS!K44</f>
        <v>145</v>
      </c>
      <c r="AI49" s="7">
        <f>[1]DS!L44</f>
        <v>145</v>
      </c>
      <c r="AJ49" s="7">
        <f>[1]DS!M44</f>
        <v>160</v>
      </c>
      <c r="AK49" s="7">
        <f>[1]DS!N44</f>
        <v>160</v>
      </c>
      <c r="AL49" s="8">
        <f t="shared" si="20"/>
        <v>160</v>
      </c>
      <c r="AM49" s="3">
        <f t="shared" si="21"/>
        <v>1</v>
      </c>
      <c r="AN49" s="6">
        <f>IF(AM49=1,M49+V49+AE49,SUMIF([1]NorMS!D$2:D$361,L49,[1]NorMS!E$2:E$361))</f>
        <v>285</v>
      </c>
      <c r="AO49" s="9">
        <f t="shared" si="11"/>
        <v>342.5</v>
      </c>
      <c r="AP49" s="10">
        <f t="shared" si="22"/>
        <v>215.4325</v>
      </c>
      <c r="AQ49" s="11">
        <v>3</v>
      </c>
      <c r="AR49" s="11">
        <v>4</v>
      </c>
      <c r="AS49" s="46">
        <v>82.5</v>
      </c>
      <c r="AT49" s="46" t="s">
        <v>46</v>
      </c>
    </row>
    <row r="50" spans="1:46" ht="13.5">
      <c r="A50" s="11">
        <f>[1]Inreg!A45</f>
        <v>3</v>
      </c>
      <c r="B50" s="12" t="str">
        <f>[1]Inreg!B45</f>
        <v>Trifan Catalin</v>
      </c>
      <c r="C50" s="11" t="str">
        <f>[1]Inreg!C45</f>
        <v>M. Viteazul</v>
      </c>
      <c r="D50" s="13">
        <f>[1]Inreg!D45</f>
        <v>80.900000000000006</v>
      </c>
      <c r="E50" s="14">
        <f>[1]Inreg!E45</f>
        <v>15</v>
      </c>
      <c r="F50" s="11" t="str">
        <f>[1]Inreg!F45</f>
        <v>II</v>
      </c>
      <c r="G50" s="3">
        <f t="shared" si="13"/>
        <v>80.900000000000006</v>
      </c>
      <c r="H50" s="4">
        <f t="shared" si="4"/>
        <v>82.5</v>
      </c>
      <c r="I50" s="3" t="str">
        <f t="shared" si="5"/>
        <v>T1</v>
      </c>
      <c r="J50" s="4" t="str">
        <f t="shared" si="14"/>
        <v>T1</v>
      </c>
      <c r="K50" s="5">
        <f>SUMIF([1]TabK!A$2:A$1651,D50,[1]TabK!B$2:B$1651)</f>
        <v>0.62790000000000001</v>
      </c>
      <c r="L50" s="3" t="str">
        <f t="shared" si="15"/>
        <v>II82,5T1</v>
      </c>
      <c r="M50" s="6">
        <f>SUMIF([1]NorGF!D$2:D$361,L50,[1]NorGF!E$2:E$361)</f>
        <v>92.5</v>
      </c>
      <c r="N50" s="7">
        <f>[1]GF!I45</f>
        <v>100</v>
      </c>
      <c r="O50" s="7">
        <f>[1]GF!J45</f>
        <v>100</v>
      </c>
      <c r="P50" s="7">
        <f>[1]GF!K45</f>
        <v>107.5</v>
      </c>
      <c r="Q50" s="7">
        <f>[1]GF!L45</f>
        <v>107.5</v>
      </c>
      <c r="R50" s="7">
        <f>[1]GF!M45</f>
        <v>115</v>
      </c>
      <c r="S50" s="7">
        <f>[1]GF!N45</f>
        <v>115</v>
      </c>
      <c r="T50" s="8">
        <f t="shared" si="16"/>
        <v>115</v>
      </c>
      <c r="U50" s="3" t="str">
        <f t="shared" si="17"/>
        <v>II82,5T1</v>
      </c>
      <c r="V50" s="6">
        <f>SUMIF([1]NorIC!D$2:D$361,U50,[1]NorIC!E$2:E$361)</f>
        <v>72.5</v>
      </c>
      <c r="W50" s="7">
        <f>[1]IC!I45</f>
        <v>110</v>
      </c>
      <c r="X50" s="7">
        <f>[1]IC!J45</f>
        <v>110</v>
      </c>
      <c r="Y50" s="7">
        <f>[1]IC!K45</f>
        <v>115</v>
      </c>
      <c r="Z50" s="7">
        <f>[1]IC!L45</f>
        <v>0</v>
      </c>
      <c r="AA50" s="7">
        <f>[1]IC!M45</f>
        <v>115</v>
      </c>
      <c r="AB50" s="7">
        <f>[1]IC!N45</f>
        <v>0</v>
      </c>
      <c r="AC50" s="8">
        <f t="shared" si="18"/>
        <v>110</v>
      </c>
      <c r="AD50" s="3" t="str">
        <f t="shared" si="19"/>
        <v>II82,5T1</v>
      </c>
      <c r="AE50" s="6">
        <f>SUMIF([1]NorDS!D$2:D$361,AD50,[1]NorDS!E$2:E$361)</f>
        <v>95</v>
      </c>
      <c r="AF50" s="7">
        <f>[1]DS!I45</f>
        <v>140</v>
      </c>
      <c r="AG50" s="7">
        <f>[1]DS!J45</f>
        <v>130</v>
      </c>
      <c r="AH50" s="7">
        <f>[1]DS!K45</f>
        <v>140</v>
      </c>
      <c r="AI50" s="7">
        <f>[1]DS!L45</f>
        <v>140</v>
      </c>
      <c r="AJ50" s="7">
        <f>[1]DS!M45</f>
        <v>150</v>
      </c>
      <c r="AK50" s="7">
        <f>[1]DS!N45</f>
        <v>0</v>
      </c>
      <c r="AL50" s="8">
        <f t="shared" si="20"/>
        <v>140</v>
      </c>
      <c r="AM50" s="3">
        <f t="shared" si="21"/>
        <v>1</v>
      </c>
      <c r="AN50" s="6">
        <f>IF(AM50=1,M50+V50+AE50,SUMIF([1]NorMS!D$2:D$361,L50,[1]NorMS!E$2:E$361))</f>
        <v>260</v>
      </c>
      <c r="AO50" s="9">
        <f t="shared" si="11"/>
        <v>365</v>
      </c>
      <c r="AP50" s="10">
        <f t="shared" si="22"/>
        <v>229.18350000000001</v>
      </c>
      <c r="AQ50" s="11">
        <v>1</v>
      </c>
      <c r="AR50" s="11">
        <v>6</v>
      </c>
      <c r="AS50" s="46">
        <v>82.5</v>
      </c>
      <c r="AT50" s="46" t="s">
        <v>44</v>
      </c>
    </row>
    <row r="51" spans="1:46" ht="13.5">
      <c r="A51" s="11">
        <f>[1]Inreg!A46</f>
        <v>29</v>
      </c>
      <c r="B51" s="12" t="str">
        <f>[1]Inreg!B46</f>
        <v>Iacobenco Dumitru</v>
      </c>
      <c r="C51" s="11" t="str">
        <f>[1]Inreg!C46</f>
        <v>Forma Fitnes</v>
      </c>
      <c r="D51" s="13">
        <f>[1]Inreg!D46</f>
        <v>81.599999999999994</v>
      </c>
      <c r="E51" s="14">
        <f>[1]Inreg!E46</f>
        <v>16</v>
      </c>
      <c r="F51" s="11" t="str">
        <f>[1]Inreg!F46</f>
        <v>II</v>
      </c>
      <c r="G51" s="3">
        <f t="shared" si="13"/>
        <v>81.599999999999994</v>
      </c>
      <c r="H51" s="4">
        <f t="shared" si="4"/>
        <v>82.5</v>
      </c>
      <c r="I51" s="3" t="str">
        <f t="shared" si="5"/>
        <v>T2</v>
      </c>
      <c r="J51" s="4" t="str">
        <f t="shared" si="14"/>
        <v>T2</v>
      </c>
      <c r="K51" s="5">
        <f>SUMIF([1]TabK!A$2:A$1651,D51,[1]TabK!B$2:B$1651)</f>
        <v>0.62409999999999999</v>
      </c>
      <c r="L51" s="3" t="str">
        <f t="shared" si="15"/>
        <v>II82,5T2</v>
      </c>
      <c r="M51" s="6">
        <f>SUMIF([1]NorGF!D$2:D$361,L51,[1]NorGF!E$2:E$361)</f>
        <v>102.5</v>
      </c>
      <c r="N51" s="7">
        <f>[1]GF!I46</f>
        <v>115</v>
      </c>
      <c r="O51" s="7">
        <f>[1]GF!J46</f>
        <v>115</v>
      </c>
      <c r="P51" s="7">
        <f>[1]GF!K46</f>
        <v>122.5</v>
      </c>
      <c r="Q51" s="7">
        <f>[1]GF!L46</f>
        <v>122.5</v>
      </c>
      <c r="R51" s="7">
        <f>[1]GF!M46</f>
        <v>130</v>
      </c>
      <c r="S51" s="7">
        <f>[1]GF!N46</f>
        <v>0</v>
      </c>
      <c r="T51" s="8">
        <f t="shared" si="16"/>
        <v>122.5</v>
      </c>
      <c r="U51" s="3" t="str">
        <f t="shared" si="17"/>
        <v>II82,5T2</v>
      </c>
      <c r="V51" s="6">
        <f>SUMIF([1]NorIC!D$2:D$361,U51,[1]NorIC!E$2:E$361)</f>
        <v>77.5</v>
      </c>
      <c r="W51" s="7">
        <f>[1]IC!I46</f>
        <v>60</v>
      </c>
      <c r="X51" s="7">
        <f>[1]IC!J46</f>
        <v>60</v>
      </c>
      <c r="Y51" s="7">
        <f>[1]IC!K46</f>
        <v>65</v>
      </c>
      <c r="Z51" s="7">
        <f>[1]IC!L46</f>
        <v>0</v>
      </c>
      <c r="AA51" s="7">
        <f>[1]IC!M46</f>
        <v>65</v>
      </c>
      <c r="AB51" s="7">
        <f>[1]IC!N46</f>
        <v>65</v>
      </c>
      <c r="AC51" s="8">
        <f t="shared" si="18"/>
        <v>65</v>
      </c>
      <c r="AD51" s="3" t="str">
        <f t="shared" si="19"/>
        <v>II82,5T2</v>
      </c>
      <c r="AE51" s="6">
        <f>SUMIF([1]NorDS!D$2:D$361,AD51,[1]NorDS!E$2:E$361)</f>
        <v>105</v>
      </c>
      <c r="AF51" s="7">
        <f>[1]DS!I46</f>
        <v>130</v>
      </c>
      <c r="AG51" s="7">
        <f>[1]DS!J46</f>
        <v>130</v>
      </c>
      <c r="AH51" s="7">
        <f>[1]DS!K46</f>
        <v>140</v>
      </c>
      <c r="AI51" s="7">
        <f>[1]DS!L46</f>
        <v>140</v>
      </c>
      <c r="AJ51" s="7">
        <f>[1]DS!M46</f>
        <v>152.5</v>
      </c>
      <c r="AK51" s="7">
        <f>[1]DS!N46</f>
        <v>152.5</v>
      </c>
      <c r="AL51" s="8">
        <f t="shared" si="20"/>
        <v>152.5</v>
      </c>
      <c r="AM51" s="3">
        <f t="shared" si="21"/>
        <v>1</v>
      </c>
      <c r="AN51" s="6">
        <f>IF(AM51=1,M51+V51+AE51,SUMIF([1]NorMS!D$2:D$361,L51,[1]NorMS!E$2:E$361))</f>
        <v>285</v>
      </c>
      <c r="AO51" s="9">
        <f t="shared" si="11"/>
        <v>340</v>
      </c>
      <c r="AP51" s="10">
        <f t="shared" si="22"/>
        <v>212.19399999999999</v>
      </c>
      <c r="AQ51" s="11">
        <v>4</v>
      </c>
      <c r="AR51" s="11">
        <v>3</v>
      </c>
      <c r="AS51" s="46">
        <v>82.5</v>
      </c>
      <c r="AT51" s="46" t="s">
        <v>46</v>
      </c>
    </row>
    <row r="52" spans="1:46" ht="13.5">
      <c r="A52" s="11">
        <f>[1]Inreg!A47</f>
        <v>16</v>
      </c>
      <c r="B52" s="12" t="str">
        <f>[1]Inreg!B47</f>
        <v>Celma Mihai</v>
      </c>
      <c r="C52" s="11" t="str">
        <f>[1]Inreg!C47</f>
        <v>Gh. Asachi</v>
      </c>
      <c r="D52" s="13">
        <f>[1]Inreg!D47</f>
        <v>82</v>
      </c>
      <c r="E52" s="14">
        <f>[1]Inreg!E47</f>
        <v>17</v>
      </c>
      <c r="F52" s="11" t="str">
        <f>[1]Inreg!F47</f>
        <v>II</v>
      </c>
      <c r="G52" s="3">
        <f t="shared" si="13"/>
        <v>82</v>
      </c>
      <c r="H52" s="4">
        <f t="shared" si="4"/>
        <v>82.5</v>
      </c>
      <c r="I52" s="3" t="str">
        <f t="shared" si="5"/>
        <v>T2</v>
      </c>
      <c r="J52" s="4" t="str">
        <f t="shared" si="14"/>
        <v>T2</v>
      </c>
      <c r="K52" s="5">
        <f>SUMIF([1]TabK!A$2:A$1651,D52,[1]TabK!B$2:B$1651)</f>
        <v>0.62190000000000001</v>
      </c>
      <c r="L52" s="3" t="str">
        <f t="shared" si="15"/>
        <v>II82,5T2</v>
      </c>
      <c r="M52" s="6">
        <f>SUMIF([1]NorGF!D$2:D$361,L52,[1]NorGF!E$2:E$361)</f>
        <v>102.5</v>
      </c>
      <c r="N52" s="7">
        <f>[1]GF!I47</f>
        <v>200</v>
      </c>
      <c r="O52" s="7">
        <f>[1]GF!J47</f>
        <v>200</v>
      </c>
      <c r="P52" s="7">
        <f>[1]GF!K47</f>
        <v>210</v>
      </c>
      <c r="Q52" s="7">
        <f>[1]GF!L47</f>
        <v>210</v>
      </c>
      <c r="R52" s="7">
        <f>[1]GF!M47</f>
        <v>215</v>
      </c>
      <c r="S52" s="7">
        <f>[1]GF!N47</f>
        <v>0</v>
      </c>
      <c r="T52" s="8">
        <f t="shared" si="16"/>
        <v>210</v>
      </c>
      <c r="U52" s="3" t="str">
        <f t="shared" si="17"/>
        <v>II82,5T2</v>
      </c>
      <c r="V52" s="6">
        <f>SUMIF([1]NorIC!D$2:D$361,U52,[1]NorIC!E$2:E$361)</f>
        <v>77.5</v>
      </c>
      <c r="W52" s="7">
        <f>[1]IC!I47</f>
        <v>87.5</v>
      </c>
      <c r="X52" s="7">
        <f>[1]IC!J47</f>
        <v>87.5</v>
      </c>
      <c r="Y52" s="7">
        <f>[1]IC!K47</f>
        <v>95</v>
      </c>
      <c r="Z52" s="7">
        <f>[1]IC!L47</f>
        <v>0</v>
      </c>
      <c r="AA52" s="7">
        <f>[1]IC!M47</f>
        <v>97.5</v>
      </c>
      <c r="AB52" s="7">
        <f>[1]IC!N47</f>
        <v>97.5</v>
      </c>
      <c r="AC52" s="8">
        <f t="shared" si="18"/>
        <v>97.5</v>
      </c>
      <c r="AD52" s="3" t="str">
        <f t="shared" si="19"/>
        <v>II82,5T2</v>
      </c>
      <c r="AE52" s="6">
        <f>SUMIF([1]NorDS!D$2:D$361,AD52,[1]NorDS!E$2:E$361)</f>
        <v>105</v>
      </c>
      <c r="AF52" s="7">
        <f>[1]DS!I47</f>
        <v>190</v>
      </c>
      <c r="AG52" s="7">
        <f>[1]DS!J47</f>
        <v>195</v>
      </c>
      <c r="AH52" s="7">
        <f>[1]DS!K47</f>
        <v>205</v>
      </c>
      <c r="AI52" s="7">
        <f>[1]DS!L47</f>
        <v>205</v>
      </c>
      <c r="AJ52" s="7">
        <f>[1]DS!M47</f>
        <v>215</v>
      </c>
      <c r="AK52" s="7">
        <f>[1]DS!N47</f>
        <v>215</v>
      </c>
      <c r="AL52" s="8">
        <f t="shared" si="20"/>
        <v>215</v>
      </c>
      <c r="AM52" s="3">
        <f t="shared" si="21"/>
        <v>1</v>
      </c>
      <c r="AN52" s="6">
        <f>IF(AM52=1,M52+V52+AE52,SUMIF([1]NorMS!D$2:D$361,L52,[1]NorMS!E$2:E$361))</f>
        <v>285</v>
      </c>
      <c r="AO52" s="9">
        <f t="shared" si="11"/>
        <v>522.5</v>
      </c>
      <c r="AP52" s="10">
        <f t="shared" si="22"/>
        <v>324.94274999999999</v>
      </c>
      <c r="AQ52" s="11">
        <v>1</v>
      </c>
      <c r="AR52" s="11">
        <v>6</v>
      </c>
      <c r="AS52" s="46">
        <v>82.5</v>
      </c>
      <c r="AT52" s="46" t="s">
        <v>46</v>
      </c>
    </row>
    <row r="53" spans="1:46" ht="13.5">
      <c r="A53" s="11">
        <f>[1]Inreg!A48</f>
        <v>33</v>
      </c>
      <c r="B53" s="12" t="str">
        <f>[1]Inreg!B48</f>
        <v>Coada Sergiu</v>
      </c>
      <c r="C53" s="11" t="str">
        <f>[1]Inreg!C48</f>
        <v>UTM</v>
      </c>
      <c r="D53" s="13">
        <f>[1]Inreg!D48</f>
        <v>83</v>
      </c>
      <c r="E53" s="14">
        <f>[1]Inreg!E48</f>
        <v>23</v>
      </c>
      <c r="F53" s="11" t="str">
        <f>[1]Inreg!F48</f>
        <v>II</v>
      </c>
      <c r="G53" s="3">
        <f t="shared" si="13"/>
        <v>83</v>
      </c>
      <c r="H53" s="4">
        <f t="shared" si="4"/>
        <v>90</v>
      </c>
      <c r="I53" s="3" t="str">
        <f t="shared" si="5"/>
        <v>J</v>
      </c>
      <c r="J53" s="4" t="str">
        <f t="shared" si="14"/>
        <v>J</v>
      </c>
      <c r="K53" s="5">
        <f>SUMIF([1]TabK!A$2:A$1651,D53,[1]TabK!B$2:B$1651)</f>
        <v>0.61670000000000003</v>
      </c>
      <c r="L53" s="3" t="str">
        <f t="shared" si="15"/>
        <v>II90J</v>
      </c>
      <c r="M53" s="6">
        <f>SUMIF([1]NorGF!D$2:D$361,L53,[1]NorGF!E$2:E$361)</f>
        <v>132.5</v>
      </c>
      <c r="N53" s="7">
        <f>[1]GF!I48</f>
        <v>175</v>
      </c>
      <c r="O53" s="7">
        <f>[1]GF!J48</f>
        <v>175</v>
      </c>
      <c r="P53" s="7">
        <f>[1]GF!K48</f>
        <v>180</v>
      </c>
      <c r="Q53" s="7">
        <f>[1]GF!L48</f>
        <v>0</v>
      </c>
      <c r="R53" s="7">
        <f>[1]GF!M48</f>
        <v>180</v>
      </c>
      <c r="S53" s="7">
        <f>[1]GF!N48</f>
        <v>0</v>
      </c>
      <c r="T53" s="8">
        <f t="shared" si="16"/>
        <v>175</v>
      </c>
      <c r="U53" s="3" t="str">
        <f t="shared" si="17"/>
        <v>II90J</v>
      </c>
      <c r="V53" s="6">
        <f>SUMIF([1]NorIC!D$2:D$361,U53,[1]NorIC!E$2:E$361)</f>
        <v>100</v>
      </c>
      <c r="W53" s="7">
        <f>[1]IC!I48</f>
        <v>137.5</v>
      </c>
      <c r="X53" s="7">
        <f>[1]IC!J48</f>
        <v>0</v>
      </c>
      <c r="Y53" s="7">
        <f>[1]IC!K48</f>
        <v>137.5</v>
      </c>
      <c r="Z53" s="7">
        <f>[1]IC!L48</f>
        <v>0</v>
      </c>
      <c r="AA53" s="7">
        <f>[1]IC!M48</f>
        <v>137.5</v>
      </c>
      <c r="AB53" s="7">
        <f>[1]IC!N48</f>
        <v>0</v>
      </c>
      <c r="AC53" s="8">
        <f t="shared" si="18"/>
        <v>0</v>
      </c>
      <c r="AD53" s="3" t="str">
        <f t="shared" si="19"/>
        <v>II90J</v>
      </c>
      <c r="AE53" s="6">
        <f>SUMIF([1]NorDS!D$2:D$361,AD53,[1]NorDS!E$2:E$361)</f>
        <v>135</v>
      </c>
      <c r="AF53" s="7">
        <f>[1]DS!I48</f>
        <v>210</v>
      </c>
      <c r="AG53" s="7">
        <f>[1]DS!J48</f>
        <v>0</v>
      </c>
      <c r="AH53" s="7">
        <f>[1]DS!K48</f>
        <v>0</v>
      </c>
      <c r="AI53" s="7">
        <f>[1]DS!L48</f>
        <v>0</v>
      </c>
      <c r="AJ53" s="7">
        <f>[1]DS!M48</f>
        <v>0</v>
      </c>
      <c r="AK53" s="7">
        <f>[1]DS!N48</f>
        <v>0</v>
      </c>
      <c r="AL53" s="8">
        <f t="shared" si="20"/>
        <v>0</v>
      </c>
      <c r="AM53" s="3">
        <f t="shared" si="21"/>
        <v>1</v>
      </c>
      <c r="AN53" s="6">
        <f>IF(AM53=1,M53+V53+AE53,SUMIF([1]NorMS!D$2:D$361,L53,[1]NorMS!E$2:E$361))</f>
        <v>367.5</v>
      </c>
      <c r="AO53" s="9">
        <f t="shared" si="11"/>
        <v>0</v>
      </c>
      <c r="AP53" s="10">
        <f t="shared" si="22"/>
        <v>0</v>
      </c>
      <c r="AQ53" s="11">
        <v>0</v>
      </c>
      <c r="AR53" s="11">
        <v>0</v>
      </c>
      <c r="AS53" s="46">
        <v>90</v>
      </c>
      <c r="AT53" s="46" t="s">
        <v>47</v>
      </c>
    </row>
    <row r="54" spans="1:46" ht="13.5">
      <c r="A54" s="11">
        <f>[1]Inreg!A49</f>
        <v>51</v>
      </c>
      <c r="B54" s="12" t="str">
        <f>[1]Inreg!B49</f>
        <v>Nepotiuc Alexandr</v>
      </c>
      <c r="C54" s="11" t="str">
        <f>[1]Inreg!C49</f>
        <v>Aligator</v>
      </c>
      <c r="D54" s="13">
        <f>[1]Inreg!D49</f>
        <v>83.8</v>
      </c>
      <c r="E54" s="14">
        <f>[1]Inreg!E49</f>
        <v>17</v>
      </c>
      <c r="F54" s="11" t="str">
        <f>[1]Inreg!F49</f>
        <v>II</v>
      </c>
      <c r="G54" s="3">
        <f t="shared" si="13"/>
        <v>83.8</v>
      </c>
      <c r="H54" s="4">
        <f t="shared" si="4"/>
        <v>90</v>
      </c>
      <c r="I54" s="3" t="str">
        <f t="shared" si="5"/>
        <v>T2</v>
      </c>
      <c r="J54" s="4" t="str">
        <f t="shared" si="14"/>
        <v>T2</v>
      </c>
      <c r="K54" s="5">
        <f>SUMIF([1]TabK!A$2:A$1651,D54,[1]TabK!B$2:B$1651)</f>
        <v>0.61270000000000002</v>
      </c>
      <c r="L54" s="3" t="str">
        <f t="shared" si="15"/>
        <v>II90T2</v>
      </c>
      <c r="M54" s="6">
        <f>SUMIF([1]NorGF!D$2:D$361,L54,[1]NorGF!E$2:E$361)</f>
        <v>107.5</v>
      </c>
      <c r="N54" s="7">
        <f>[1]GF!I49</f>
        <v>135</v>
      </c>
      <c r="O54" s="7">
        <f>[1]GF!J49</f>
        <v>135</v>
      </c>
      <c r="P54" s="7">
        <f>[1]GF!K49</f>
        <v>142.5</v>
      </c>
      <c r="Q54" s="7">
        <f>[1]GF!L49</f>
        <v>142.5</v>
      </c>
      <c r="R54" s="7">
        <f>[1]GF!M49</f>
        <v>150</v>
      </c>
      <c r="S54" s="7">
        <f>[1]GF!N49</f>
        <v>150</v>
      </c>
      <c r="T54" s="8">
        <f t="shared" si="16"/>
        <v>150</v>
      </c>
      <c r="U54" s="3" t="str">
        <f t="shared" si="17"/>
        <v>II90T2</v>
      </c>
      <c r="V54" s="6">
        <f>SUMIF([1]NorIC!D$2:D$361,U54,[1]NorIC!E$2:E$361)</f>
        <v>85</v>
      </c>
      <c r="W54" s="7">
        <f>[1]IC!I49</f>
        <v>85</v>
      </c>
      <c r="X54" s="7">
        <f>[1]IC!J49</f>
        <v>85</v>
      </c>
      <c r="Y54" s="7">
        <f>[1]IC!K49</f>
        <v>92.5</v>
      </c>
      <c r="Z54" s="7">
        <f>[1]IC!L49</f>
        <v>92.5</v>
      </c>
      <c r="AA54" s="7">
        <f>[1]IC!M49</f>
        <v>97.5</v>
      </c>
      <c r="AB54" s="7">
        <f>[1]IC!N49</f>
        <v>0</v>
      </c>
      <c r="AC54" s="8">
        <f t="shared" si="18"/>
        <v>92.5</v>
      </c>
      <c r="AD54" s="3" t="str">
        <f t="shared" si="19"/>
        <v>II90T2</v>
      </c>
      <c r="AE54" s="6">
        <f>SUMIF([1]NorDS!D$2:D$361,AD54,[1]NorDS!E$2:E$361)</f>
        <v>112.5</v>
      </c>
      <c r="AF54" s="7">
        <f>[1]DS!I49</f>
        <v>165</v>
      </c>
      <c r="AG54" s="7">
        <f>[1]DS!J49</f>
        <v>165</v>
      </c>
      <c r="AH54" s="7">
        <f>[1]DS!K49</f>
        <v>175</v>
      </c>
      <c r="AI54" s="7">
        <f>[1]DS!L49</f>
        <v>175</v>
      </c>
      <c r="AJ54" s="7">
        <f>[1]DS!M49</f>
        <v>180</v>
      </c>
      <c r="AK54" s="7">
        <f>[1]DS!N49</f>
        <v>180</v>
      </c>
      <c r="AL54" s="8">
        <f t="shared" si="20"/>
        <v>180</v>
      </c>
      <c r="AM54" s="3">
        <f t="shared" si="21"/>
        <v>1</v>
      </c>
      <c r="AN54" s="6">
        <f>IF(AM54=1,M54+V54+AE54,SUMIF([1]NorMS!D$2:D$361,L54,[1]NorMS!E$2:E$361))</f>
        <v>305</v>
      </c>
      <c r="AO54" s="9">
        <f t="shared" si="11"/>
        <v>422.5</v>
      </c>
      <c r="AP54" s="10">
        <f t="shared" si="22"/>
        <v>258.86574999999999</v>
      </c>
      <c r="AQ54" s="11">
        <v>1</v>
      </c>
      <c r="AR54" s="11">
        <v>6</v>
      </c>
      <c r="AS54" s="46">
        <v>90</v>
      </c>
      <c r="AT54" s="46" t="s">
        <v>46</v>
      </c>
    </row>
    <row r="55" spans="1:46" ht="13.5">
      <c r="A55" s="11">
        <f>[1]Inreg!A50</f>
        <v>43</v>
      </c>
      <c r="B55" s="12" t="str">
        <f>[1]Inreg!B50</f>
        <v>Șerban Alexandr</v>
      </c>
      <c r="C55" s="11" t="str">
        <f>[1]Inreg!C50</f>
        <v>USMF</v>
      </c>
      <c r="D55" s="13">
        <f>[1]Inreg!D50</f>
        <v>85.5</v>
      </c>
      <c r="E55" s="14">
        <f>[1]Inreg!E50</f>
        <v>19</v>
      </c>
      <c r="F55" s="11" t="str">
        <f>[1]Inreg!F50</f>
        <v>II</v>
      </c>
      <c r="G55" s="3">
        <f t="shared" si="13"/>
        <v>85.5</v>
      </c>
      <c r="H55" s="4">
        <f t="shared" si="4"/>
        <v>90</v>
      </c>
      <c r="I55" s="3" t="str">
        <f t="shared" si="5"/>
        <v>T3</v>
      </c>
      <c r="J55" s="4" t="str">
        <f t="shared" si="14"/>
        <v>T3</v>
      </c>
      <c r="K55" s="5">
        <f>SUMIF([1]TabK!A$2:A$1651,D55,[1]TabK!B$2:B$1651)</f>
        <v>0.60450000000000004</v>
      </c>
      <c r="L55" s="3" t="str">
        <f t="shared" si="15"/>
        <v>II90T3</v>
      </c>
      <c r="M55" s="6">
        <f>SUMIF([1]NorGF!D$2:D$361,L55,[1]NorGF!E$2:E$361)</f>
        <v>120</v>
      </c>
      <c r="N55" s="7">
        <f>[1]GF!I50</f>
        <v>140</v>
      </c>
      <c r="O55" s="7">
        <f>[1]GF!J50</f>
        <v>140</v>
      </c>
      <c r="P55" s="7">
        <f>[1]GF!K50</f>
        <v>145</v>
      </c>
      <c r="Q55" s="7">
        <f>[1]GF!L50</f>
        <v>0</v>
      </c>
      <c r="R55" s="7">
        <f>[1]GF!M50</f>
        <v>145</v>
      </c>
      <c r="S55" s="7">
        <f>[1]GF!N50</f>
        <v>145</v>
      </c>
      <c r="T55" s="8">
        <f t="shared" si="16"/>
        <v>145</v>
      </c>
      <c r="U55" s="3" t="str">
        <f t="shared" si="17"/>
        <v>II90T3</v>
      </c>
      <c r="V55" s="6">
        <f>SUMIF([1]NorIC!D$2:D$361,U55,[1]NorIC!E$2:E$361)</f>
        <v>92.5</v>
      </c>
      <c r="W55" s="7">
        <f>[1]IC!I50</f>
        <v>105</v>
      </c>
      <c r="X55" s="7">
        <f>[1]IC!J50</f>
        <v>105</v>
      </c>
      <c r="Y55" s="7">
        <f>[1]IC!K50</f>
        <v>110</v>
      </c>
      <c r="Z55" s="7">
        <f>[1]IC!L50</f>
        <v>110</v>
      </c>
      <c r="AA55" s="7">
        <f>[1]IC!M50</f>
        <v>112.5</v>
      </c>
      <c r="AB55" s="7">
        <f>[1]IC!N50</f>
        <v>0</v>
      </c>
      <c r="AC55" s="8">
        <f t="shared" si="18"/>
        <v>110</v>
      </c>
      <c r="AD55" s="3" t="str">
        <f t="shared" si="19"/>
        <v>II90T3</v>
      </c>
      <c r="AE55" s="6">
        <f>SUMIF([1]NorDS!D$2:D$361,AD55,[1]NorDS!E$2:E$361)</f>
        <v>125</v>
      </c>
      <c r="AF55" s="7">
        <f>[1]DS!I50</f>
        <v>180</v>
      </c>
      <c r="AG55" s="7">
        <f>[1]DS!J50</f>
        <v>180</v>
      </c>
      <c r="AH55" s="7">
        <f>[1]DS!K50</f>
        <v>185</v>
      </c>
      <c r="AI55" s="7">
        <f>[1]DS!L50</f>
        <v>185</v>
      </c>
      <c r="AJ55" s="7">
        <f>[1]DS!M50</f>
        <v>190</v>
      </c>
      <c r="AK55" s="7">
        <f>[1]DS!N50</f>
        <v>190</v>
      </c>
      <c r="AL55" s="8">
        <f t="shared" si="20"/>
        <v>190</v>
      </c>
      <c r="AM55" s="3">
        <f t="shared" si="21"/>
        <v>1</v>
      </c>
      <c r="AN55" s="6">
        <f>IF(AM55=1,M55+V55+AE55,SUMIF([1]NorMS!D$2:D$361,L55,[1]NorMS!E$2:E$361))</f>
        <v>337.5</v>
      </c>
      <c r="AO55" s="9">
        <f t="shared" si="11"/>
        <v>445</v>
      </c>
      <c r="AP55" s="10">
        <f t="shared" si="22"/>
        <v>269.0025</v>
      </c>
      <c r="AQ55" s="11">
        <v>1</v>
      </c>
      <c r="AR55" s="11">
        <v>6</v>
      </c>
      <c r="AS55" s="46">
        <v>90</v>
      </c>
      <c r="AT55" s="46" t="s">
        <v>45</v>
      </c>
    </row>
    <row r="56" spans="1:46" ht="13.5">
      <c r="A56" s="11">
        <f>[1]Inreg!A51</f>
        <v>8</v>
      </c>
      <c r="B56" s="12" t="str">
        <f>[1]Inreg!B51</f>
        <v>Tomag Catalin</v>
      </c>
      <c r="C56" s="11" t="str">
        <f>[1]Inreg!C51</f>
        <v>Cimișlia</v>
      </c>
      <c r="D56" s="13">
        <f>[1]Inreg!D51</f>
        <v>86.3</v>
      </c>
      <c r="E56" s="14">
        <f>[1]Inreg!E51</f>
        <v>16</v>
      </c>
      <c r="F56" s="11" t="str">
        <f>[1]Inreg!F51</f>
        <v>II</v>
      </c>
      <c r="G56" s="3">
        <f t="shared" si="13"/>
        <v>86.3</v>
      </c>
      <c r="H56" s="4">
        <f t="shared" si="4"/>
        <v>90</v>
      </c>
      <c r="I56" s="3" t="str">
        <f t="shared" si="5"/>
        <v>T2</v>
      </c>
      <c r="J56" s="4" t="str">
        <f t="shared" si="14"/>
        <v>T2</v>
      </c>
      <c r="K56" s="5">
        <f>SUMIF([1]TabK!A$2:A$1651,D56,[1]TabK!B$2:B$1651)</f>
        <v>0.60089999999999999</v>
      </c>
      <c r="L56" s="3" t="str">
        <f t="shared" si="15"/>
        <v>II90T2</v>
      </c>
      <c r="M56" s="6">
        <f>SUMIF([1]NorGF!D$2:D$361,L56,[1]NorGF!E$2:E$361)</f>
        <v>107.5</v>
      </c>
      <c r="N56" s="7">
        <f>[1]GF!I51</f>
        <v>130</v>
      </c>
      <c r="O56" s="7">
        <f>[1]GF!J51</f>
        <v>0</v>
      </c>
      <c r="P56" s="7">
        <f>[1]GF!K51</f>
        <v>130</v>
      </c>
      <c r="Q56" s="7">
        <f>[1]GF!L51</f>
        <v>0</v>
      </c>
      <c r="R56" s="7">
        <f>[1]GF!M51</f>
        <v>130</v>
      </c>
      <c r="S56" s="7">
        <f>[1]GF!N51</f>
        <v>130</v>
      </c>
      <c r="T56" s="8">
        <f t="shared" si="16"/>
        <v>130</v>
      </c>
      <c r="U56" s="3" t="str">
        <f t="shared" si="17"/>
        <v>II90T2</v>
      </c>
      <c r="V56" s="6">
        <f>SUMIF([1]NorIC!D$2:D$361,U56,[1]NorIC!E$2:E$361)</f>
        <v>85</v>
      </c>
      <c r="W56" s="7">
        <f>[1]IC!I51</f>
        <v>100</v>
      </c>
      <c r="X56" s="7">
        <f>[1]IC!J51</f>
        <v>100</v>
      </c>
      <c r="Y56" s="7">
        <f>[1]IC!K51</f>
        <v>105</v>
      </c>
      <c r="Z56" s="7">
        <f>[1]IC!L51</f>
        <v>0</v>
      </c>
      <c r="AA56" s="7">
        <f>[1]IC!M51</f>
        <v>105</v>
      </c>
      <c r="AB56" s="7">
        <f>[1]IC!N51</f>
        <v>105</v>
      </c>
      <c r="AC56" s="8">
        <f t="shared" si="18"/>
        <v>105</v>
      </c>
      <c r="AD56" s="3" t="str">
        <f t="shared" si="19"/>
        <v>II90T2</v>
      </c>
      <c r="AE56" s="6">
        <f>SUMIF([1]NorDS!D$2:D$361,AD56,[1]NorDS!E$2:E$361)</f>
        <v>112.5</v>
      </c>
      <c r="AF56" s="7">
        <f>[1]DS!I51</f>
        <v>170</v>
      </c>
      <c r="AG56" s="7">
        <f>[1]DS!J51</f>
        <v>170</v>
      </c>
      <c r="AH56" s="7">
        <f>[1]DS!K51</f>
        <v>175</v>
      </c>
      <c r="AI56" s="7">
        <f>[1]DS!L51</f>
        <v>175</v>
      </c>
      <c r="AJ56" s="7">
        <f>[1]DS!M51</f>
        <v>180</v>
      </c>
      <c r="AK56" s="7">
        <f>[1]DS!N51</f>
        <v>180</v>
      </c>
      <c r="AL56" s="8">
        <f t="shared" si="20"/>
        <v>180</v>
      </c>
      <c r="AM56" s="3">
        <f t="shared" si="21"/>
        <v>1</v>
      </c>
      <c r="AN56" s="6">
        <f>IF(AM56=1,M56+V56+AE56,SUMIF([1]NorMS!D$2:D$361,L56,[1]NorMS!E$2:E$361))</f>
        <v>305</v>
      </c>
      <c r="AO56" s="9">
        <f t="shared" si="11"/>
        <v>415</v>
      </c>
      <c r="AP56" s="10">
        <f t="shared" si="22"/>
        <v>249.37350000000001</v>
      </c>
      <c r="AQ56" s="11">
        <v>2</v>
      </c>
      <c r="AR56" s="11">
        <v>5</v>
      </c>
      <c r="AS56" s="46">
        <v>90</v>
      </c>
      <c r="AT56" s="46" t="s">
        <v>46</v>
      </c>
    </row>
    <row r="57" spans="1:46" ht="13.5">
      <c r="A57" s="11">
        <f>[1]Inreg!A52</f>
        <v>52</v>
      </c>
      <c r="B57" s="12" t="str">
        <f>[1]Inreg!B52</f>
        <v>Maximencu Stanislav</v>
      </c>
      <c r="C57" s="11" t="str">
        <f>[1]Inreg!C52</f>
        <v>USEFS</v>
      </c>
      <c r="D57" s="13">
        <f>[1]Inreg!D52</f>
        <v>89.8</v>
      </c>
      <c r="E57" s="14">
        <f>[1]Inreg!E52</f>
        <v>23</v>
      </c>
      <c r="F57" s="11" t="str">
        <f>[1]Inreg!F52</f>
        <v>II</v>
      </c>
      <c r="G57" s="3">
        <f t="shared" si="13"/>
        <v>89.8</v>
      </c>
      <c r="H57" s="4">
        <f t="shared" si="4"/>
        <v>90</v>
      </c>
      <c r="I57" s="3" t="str">
        <f t="shared" si="5"/>
        <v>J</v>
      </c>
      <c r="J57" s="4" t="str">
        <f t="shared" si="14"/>
        <v>J</v>
      </c>
      <c r="K57" s="5">
        <f>SUMIF([1]TabK!A$2:A$1651,D57,[1]TabK!B$2:B$1651)</f>
        <v>0.58609999999999995</v>
      </c>
      <c r="L57" s="3" t="str">
        <f t="shared" si="15"/>
        <v>II90J</v>
      </c>
      <c r="M57" s="6">
        <f>SUMIF([1]NorGF!D$2:D$361,L57,[1]NorGF!E$2:E$361)</f>
        <v>132.5</v>
      </c>
      <c r="N57" s="7">
        <f>[1]GF!I52</f>
        <v>180</v>
      </c>
      <c r="O57" s="7">
        <f>[1]GF!J52</f>
        <v>0</v>
      </c>
      <c r="P57" s="7">
        <f>[1]GF!K52</f>
        <v>185</v>
      </c>
      <c r="Q57" s="7">
        <f>[1]GF!L52</f>
        <v>185</v>
      </c>
      <c r="R57" s="7">
        <f>[1]GF!M52</f>
        <v>190</v>
      </c>
      <c r="S57" s="7">
        <f>[1]GF!N52</f>
        <v>190</v>
      </c>
      <c r="T57" s="8">
        <f t="shared" si="16"/>
        <v>190</v>
      </c>
      <c r="U57" s="3" t="str">
        <f t="shared" si="17"/>
        <v>II90J</v>
      </c>
      <c r="V57" s="6">
        <f>SUMIF([1]NorIC!D$2:D$361,U57,[1]NorIC!E$2:E$361)</f>
        <v>100</v>
      </c>
      <c r="W57" s="7">
        <f>[1]IC!I52</f>
        <v>135</v>
      </c>
      <c r="X57" s="7">
        <f>[1]IC!J52</f>
        <v>135</v>
      </c>
      <c r="Y57" s="7">
        <f>[1]IC!K52</f>
        <v>140</v>
      </c>
      <c r="Z57" s="7">
        <f>[1]IC!L52</f>
        <v>140</v>
      </c>
      <c r="AA57" s="7">
        <f>[1]IC!M52</f>
        <v>142.5</v>
      </c>
      <c r="AB57" s="7">
        <f>[1]IC!N52</f>
        <v>142.5</v>
      </c>
      <c r="AC57" s="8">
        <f t="shared" si="18"/>
        <v>142.5</v>
      </c>
      <c r="AD57" s="3" t="str">
        <f t="shared" si="19"/>
        <v>II90J</v>
      </c>
      <c r="AE57" s="6">
        <f>SUMIF([1]NorDS!D$2:D$361,AD57,[1]NorDS!E$2:E$361)</f>
        <v>135</v>
      </c>
      <c r="AF57" s="7">
        <f>[1]DS!I52</f>
        <v>200</v>
      </c>
      <c r="AG57" s="7">
        <f>[1]DS!J52</f>
        <v>200</v>
      </c>
      <c r="AH57" s="7">
        <f>[1]DS!K52</f>
        <v>220</v>
      </c>
      <c r="AI57" s="7">
        <f>[1]DS!L52</f>
        <v>220</v>
      </c>
      <c r="AJ57" s="7">
        <f>[1]DS!M52</f>
        <v>0</v>
      </c>
      <c r="AK57" s="7">
        <f>[1]DS!N52</f>
        <v>0</v>
      </c>
      <c r="AL57" s="8">
        <f t="shared" si="20"/>
        <v>220</v>
      </c>
      <c r="AM57" s="3">
        <f t="shared" si="21"/>
        <v>1</v>
      </c>
      <c r="AN57" s="6">
        <f>IF(AM57=1,M57+V57+AE57,SUMIF([1]NorMS!D$2:D$361,L57,[1]NorMS!E$2:E$361))</f>
        <v>367.5</v>
      </c>
      <c r="AO57" s="9">
        <f t="shared" si="11"/>
        <v>552.5</v>
      </c>
      <c r="AP57" s="10">
        <f t="shared" si="22"/>
        <v>323.82024999999999</v>
      </c>
      <c r="AQ57" s="11">
        <v>1</v>
      </c>
      <c r="AR57" s="11">
        <v>6</v>
      </c>
      <c r="AS57" s="46">
        <v>90</v>
      </c>
      <c r="AT57" s="46" t="s">
        <v>47</v>
      </c>
    </row>
    <row r="58" spans="1:46" ht="13.5">
      <c r="A58" s="11">
        <f>[1]Inreg!A53</f>
        <v>36</v>
      </c>
      <c r="B58" s="12" t="str">
        <f>[1]Inreg!B53</f>
        <v>Grosu Vadim</v>
      </c>
      <c r="C58" s="11" t="str">
        <f>[1]Inreg!C53</f>
        <v>Hercules</v>
      </c>
      <c r="D58" s="13">
        <f>[1]Inreg!D53</f>
        <v>91.2</v>
      </c>
      <c r="E58" s="14">
        <f>[1]Inreg!E53</f>
        <v>19</v>
      </c>
      <c r="F58" s="11" t="str">
        <f>[1]Inreg!F53</f>
        <v>II</v>
      </c>
      <c r="G58" s="3">
        <f t="shared" si="13"/>
        <v>91.2</v>
      </c>
      <c r="H58" s="4">
        <f t="shared" si="4"/>
        <v>100</v>
      </c>
      <c r="I58" s="3" t="str">
        <f t="shared" si="5"/>
        <v>T3</v>
      </c>
      <c r="J58" s="4" t="str">
        <f t="shared" si="14"/>
        <v>T3</v>
      </c>
      <c r="K58" s="5">
        <f>SUMIF([1]TabK!A$2:A$1651,D58,[1]TabK!B$2:B$1651)</f>
        <v>0.58079999999999998</v>
      </c>
      <c r="L58" s="3" t="str">
        <f t="shared" si="15"/>
        <v>II100T3</v>
      </c>
      <c r="M58" s="6">
        <f>SUMIF([1]NorGF!D$2:D$361,L58,[1]NorGF!E$2:E$361)</f>
        <v>125</v>
      </c>
      <c r="N58" s="7">
        <f>[1]GF!I53</f>
        <v>180</v>
      </c>
      <c r="O58" s="7">
        <f>[1]GF!J53</f>
        <v>0</v>
      </c>
      <c r="P58" s="7">
        <f>[1]GF!K53</f>
        <v>180</v>
      </c>
      <c r="Q58" s="7">
        <f>[1]GF!L53</f>
        <v>180</v>
      </c>
      <c r="R58" s="7">
        <f>[1]GF!M53</f>
        <v>185</v>
      </c>
      <c r="S58" s="7">
        <f>[1]GF!N53</f>
        <v>185</v>
      </c>
      <c r="T58" s="8">
        <f t="shared" si="16"/>
        <v>185</v>
      </c>
      <c r="U58" s="3" t="str">
        <f t="shared" si="17"/>
        <v>II100T3</v>
      </c>
      <c r="V58" s="6">
        <f>SUMIF([1]NorIC!D$2:D$361,U58,[1]NorIC!E$2:E$361)</f>
        <v>97.5</v>
      </c>
      <c r="W58" s="7">
        <f>[1]IC!I53</f>
        <v>125</v>
      </c>
      <c r="X58" s="7">
        <f>[1]IC!J53</f>
        <v>125</v>
      </c>
      <c r="Y58" s="7">
        <f>[1]IC!K53</f>
        <v>130</v>
      </c>
      <c r="Z58" s="7">
        <f>[1]IC!L53</f>
        <v>130</v>
      </c>
      <c r="AA58" s="7">
        <f>[1]IC!M53</f>
        <v>135</v>
      </c>
      <c r="AB58" s="7">
        <f>[1]IC!N53</f>
        <v>135</v>
      </c>
      <c r="AC58" s="8">
        <f t="shared" si="18"/>
        <v>135</v>
      </c>
      <c r="AD58" s="3" t="str">
        <f t="shared" si="19"/>
        <v>II100T3</v>
      </c>
      <c r="AE58" s="6">
        <f>SUMIF([1]NorDS!D$2:D$361,AD58,[1]NorDS!E$2:E$361)</f>
        <v>135</v>
      </c>
      <c r="AF58" s="7">
        <f>[1]DS!I53</f>
        <v>190</v>
      </c>
      <c r="AG58" s="7">
        <f>[1]DS!J53</f>
        <v>190</v>
      </c>
      <c r="AH58" s="7">
        <f>[1]DS!K53</f>
        <v>215</v>
      </c>
      <c r="AI58" s="7">
        <f>[1]DS!L53</f>
        <v>215</v>
      </c>
      <c r="AJ58" s="7">
        <f>[1]DS!M53</f>
        <v>222.5</v>
      </c>
      <c r="AK58" s="7">
        <f>[1]DS!N53</f>
        <v>0</v>
      </c>
      <c r="AL58" s="8">
        <f t="shared" si="20"/>
        <v>215</v>
      </c>
      <c r="AM58" s="3">
        <f t="shared" si="21"/>
        <v>1</v>
      </c>
      <c r="AN58" s="6">
        <f>IF(AM58=1,M58+V58+AE58,SUMIF([1]NorMS!D$2:D$361,L58,[1]NorMS!E$2:E$361))</f>
        <v>357.5</v>
      </c>
      <c r="AO58" s="9">
        <f t="shared" si="11"/>
        <v>535</v>
      </c>
      <c r="AP58" s="10">
        <f t="shared" si="22"/>
        <v>310.72800000000001</v>
      </c>
      <c r="AQ58" s="11">
        <v>3</v>
      </c>
      <c r="AR58" s="11">
        <v>4</v>
      </c>
      <c r="AS58" s="46">
        <v>100</v>
      </c>
      <c r="AT58" s="46" t="s">
        <v>45</v>
      </c>
    </row>
    <row r="59" spans="1:46" ht="13.5">
      <c r="A59" s="11">
        <f>[1]Inreg!A54</f>
        <v>42</v>
      </c>
      <c r="B59" s="12" t="str">
        <f>[1]Inreg!B54</f>
        <v>Aficiuc Vasilie</v>
      </c>
      <c r="C59" s="11" t="str">
        <f>[1]Inreg!C54</f>
        <v>USM</v>
      </c>
      <c r="D59" s="13">
        <f>[1]Inreg!D54</f>
        <v>92.4</v>
      </c>
      <c r="E59" s="14">
        <f>[1]Inreg!E54</f>
        <v>19</v>
      </c>
      <c r="F59" s="11" t="str">
        <f>[1]Inreg!F54</f>
        <v>II</v>
      </c>
      <c r="G59" s="3">
        <f t="shared" si="13"/>
        <v>92.4</v>
      </c>
      <c r="H59" s="4">
        <f t="shared" si="4"/>
        <v>100</v>
      </c>
      <c r="I59" s="3" t="str">
        <f t="shared" si="5"/>
        <v>T3</v>
      </c>
      <c r="J59" s="4" t="str">
        <f t="shared" si="14"/>
        <v>T3</v>
      </c>
      <c r="K59" s="5">
        <f>SUMIF([1]TabK!A$2:A$1651,D59,[1]TabK!B$2:B$1651)</f>
        <v>0.57650000000000001</v>
      </c>
      <c r="L59" s="3" t="str">
        <f t="shared" si="15"/>
        <v>II100T3</v>
      </c>
      <c r="M59" s="6">
        <f>SUMIF([1]NorGF!D$2:D$361,L59,[1]NorGF!E$2:E$361)</f>
        <v>125</v>
      </c>
      <c r="N59" s="7">
        <f>[1]GF!I54</f>
        <v>190</v>
      </c>
      <c r="O59" s="7">
        <f>[1]GF!J54</f>
        <v>0</v>
      </c>
      <c r="P59" s="7">
        <f>[1]GF!K54</f>
        <v>180</v>
      </c>
      <c r="Q59" s="7">
        <f>[1]GF!L54</f>
        <v>0</v>
      </c>
      <c r="R59" s="7">
        <f>[1]GF!M54</f>
        <v>180</v>
      </c>
      <c r="S59" s="7">
        <f>[1]GF!N54</f>
        <v>180</v>
      </c>
      <c r="T59" s="8">
        <f t="shared" si="16"/>
        <v>180</v>
      </c>
      <c r="U59" s="3" t="str">
        <f t="shared" si="17"/>
        <v>II100T3</v>
      </c>
      <c r="V59" s="6">
        <f>SUMIF([1]NorIC!D$2:D$361,U59,[1]NorIC!E$2:E$361)</f>
        <v>97.5</v>
      </c>
      <c r="W59" s="7">
        <f>[1]IC!I54</f>
        <v>110</v>
      </c>
      <c r="X59" s="7">
        <f>[1]IC!J54</f>
        <v>110</v>
      </c>
      <c r="Y59" s="7">
        <f>[1]IC!K54</f>
        <v>120</v>
      </c>
      <c r="Z59" s="7">
        <f>[1]IC!L54</f>
        <v>0</v>
      </c>
      <c r="AA59" s="7">
        <f>[1]IC!M54</f>
        <v>125</v>
      </c>
      <c r="AB59" s="7">
        <f>[1]IC!N54</f>
        <v>125</v>
      </c>
      <c r="AC59" s="8">
        <f t="shared" si="18"/>
        <v>125</v>
      </c>
      <c r="AD59" s="3" t="str">
        <f t="shared" si="19"/>
        <v>II100T3</v>
      </c>
      <c r="AE59" s="6">
        <f>SUMIF([1]NorDS!D$2:D$361,AD59,[1]NorDS!E$2:E$361)</f>
        <v>135</v>
      </c>
      <c r="AF59" s="7">
        <f>[1]DS!I54</f>
        <v>220</v>
      </c>
      <c r="AG59" s="7">
        <f>[1]DS!J54</f>
        <v>220</v>
      </c>
      <c r="AH59" s="7">
        <f>[1]DS!K54</f>
        <v>230</v>
      </c>
      <c r="AI59" s="7">
        <f>[1]DS!L54</f>
        <v>230</v>
      </c>
      <c r="AJ59" s="7">
        <f>[1]DS!M54</f>
        <v>235</v>
      </c>
      <c r="AK59" s="7">
        <f>[1]DS!N54</f>
        <v>235</v>
      </c>
      <c r="AL59" s="8">
        <f t="shared" si="20"/>
        <v>235</v>
      </c>
      <c r="AM59" s="3">
        <f t="shared" si="21"/>
        <v>1</v>
      </c>
      <c r="AN59" s="6">
        <f>IF(AM59=1,M59+V59+AE59,SUMIF([1]NorMS!D$2:D$361,L59,[1]NorMS!E$2:E$361))</f>
        <v>357.5</v>
      </c>
      <c r="AO59" s="9">
        <f t="shared" si="11"/>
        <v>540</v>
      </c>
      <c r="AP59" s="10">
        <f t="shared" si="22"/>
        <v>311.31</v>
      </c>
      <c r="AQ59" s="11">
        <v>2</v>
      </c>
      <c r="AR59" s="11">
        <v>5</v>
      </c>
      <c r="AS59" s="46">
        <v>100</v>
      </c>
      <c r="AT59" s="46" t="s">
        <v>45</v>
      </c>
    </row>
    <row r="60" spans="1:46" ht="13.5">
      <c r="A60" s="11">
        <f>[1]Inreg!A55</f>
        <v>57</v>
      </c>
      <c r="B60" s="12" t="str">
        <f>[1]Inreg!B55</f>
        <v>Vrabie Edgar</v>
      </c>
      <c r="C60" s="11" t="str">
        <f>[1]Inreg!C55</f>
        <v>Star Club</v>
      </c>
      <c r="D60" s="13">
        <f>[1]Inreg!D55</f>
        <v>94.5</v>
      </c>
      <c r="E60" s="14">
        <f>[1]Inreg!E55</f>
        <v>20</v>
      </c>
      <c r="F60" s="11" t="str">
        <f>[1]Inreg!F55</f>
        <v>II</v>
      </c>
      <c r="G60" s="3">
        <f t="shared" si="13"/>
        <v>94.5</v>
      </c>
      <c r="H60" s="4">
        <f t="shared" si="4"/>
        <v>100</v>
      </c>
      <c r="I60" s="3" t="str">
        <f t="shared" si="5"/>
        <v>J</v>
      </c>
      <c r="J60" s="4" t="str">
        <f t="shared" si="14"/>
        <v>J</v>
      </c>
      <c r="K60" s="5">
        <f>SUMIF([1]TabK!A$2:A$1651,D60,[1]TabK!B$2:B$1651)</f>
        <v>0.56940000000000002</v>
      </c>
      <c r="L60" s="3" t="str">
        <f t="shared" si="15"/>
        <v>II100J</v>
      </c>
      <c r="M60" s="6">
        <f>SUMIF([1]NorGF!D$2:D$361,L60,[1]NorGF!E$2:E$361)</f>
        <v>135</v>
      </c>
      <c r="N60" s="7">
        <f>[1]GF!I55</f>
        <v>170</v>
      </c>
      <c r="O60" s="7">
        <f>[1]GF!J55</f>
        <v>170</v>
      </c>
      <c r="P60" s="7">
        <f>[1]GF!K55</f>
        <v>180</v>
      </c>
      <c r="Q60" s="7">
        <f>[1]GF!L55</f>
        <v>180</v>
      </c>
      <c r="R60" s="7">
        <f>[1]GF!M55</f>
        <v>190</v>
      </c>
      <c r="S60" s="7">
        <f>[1]GF!N55</f>
        <v>0</v>
      </c>
      <c r="T60" s="8">
        <f t="shared" si="16"/>
        <v>180</v>
      </c>
      <c r="U60" s="3" t="str">
        <f t="shared" si="17"/>
        <v>II100J</v>
      </c>
      <c r="V60" s="6">
        <f>SUMIF([1]NorIC!D$2:D$361,U60,[1]NorIC!E$2:E$361)</f>
        <v>105</v>
      </c>
      <c r="W60" s="7">
        <f>[1]IC!I55</f>
        <v>140</v>
      </c>
      <c r="X60" s="7">
        <f>[1]IC!J55</f>
        <v>140</v>
      </c>
      <c r="Y60" s="7">
        <f>[1]IC!K55</f>
        <v>150</v>
      </c>
      <c r="Z60" s="7">
        <f>[1]IC!L55</f>
        <v>150</v>
      </c>
      <c r="AA60" s="7">
        <f>[1]IC!M55</f>
        <v>152.5</v>
      </c>
      <c r="AB60" s="7">
        <f>[1]IC!N55</f>
        <v>0</v>
      </c>
      <c r="AC60" s="8">
        <f t="shared" si="18"/>
        <v>150</v>
      </c>
      <c r="AD60" s="3" t="str">
        <f t="shared" si="19"/>
        <v>II100J</v>
      </c>
      <c r="AE60" s="6">
        <f>SUMIF([1]NorDS!D$2:D$361,AD60,[1]NorDS!E$2:E$361)</f>
        <v>150</v>
      </c>
      <c r="AF60" s="7">
        <f>[1]DS!I55</f>
        <v>190</v>
      </c>
      <c r="AG60" s="7">
        <f>[1]DS!J55</f>
        <v>190</v>
      </c>
      <c r="AH60" s="7">
        <f>[1]DS!K55</f>
        <v>205</v>
      </c>
      <c r="AI60" s="7">
        <f>[1]DS!L55</f>
        <v>205</v>
      </c>
      <c r="AJ60" s="7">
        <f>[1]DS!M55</f>
        <v>215</v>
      </c>
      <c r="AK60" s="7">
        <f>[1]DS!N55</f>
        <v>215</v>
      </c>
      <c r="AL60" s="8">
        <f t="shared" si="20"/>
        <v>215</v>
      </c>
      <c r="AM60" s="3">
        <f t="shared" si="21"/>
        <v>1</v>
      </c>
      <c r="AN60" s="6">
        <f>IF(AM60=1,M60+V60+AE60,SUMIF([1]NorMS!D$2:D$361,L60,[1]NorMS!E$2:E$361))</f>
        <v>390</v>
      </c>
      <c r="AO60" s="9">
        <f t="shared" si="11"/>
        <v>545</v>
      </c>
      <c r="AP60" s="10">
        <f t="shared" si="22"/>
        <v>310.32300000000004</v>
      </c>
      <c r="AQ60" s="11">
        <v>1</v>
      </c>
      <c r="AR60" s="11">
        <v>6</v>
      </c>
      <c r="AS60" s="46">
        <v>100</v>
      </c>
      <c r="AT60" s="46" t="s">
        <v>47</v>
      </c>
    </row>
    <row r="61" spans="1:46" ht="13.5">
      <c r="A61" s="11">
        <f>[1]Inreg!A56</f>
        <v>30</v>
      </c>
      <c r="B61" s="12" t="str">
        <f>[1]Inreg!B56</f>
        <v>Chiriac Maxim</v>
      </c>
      <c r="C61" s="11" t="str">
        <f>[1]Inreg!C56</f>
        <v>Aligator</v>
      </c>
      <c r="D61" s="13">
        <f>[1]Inreg!D56</f>
        <v>96.5</v>
      </c>
      <c r="E61" s="14">
        <f>[1]Inreg!E56</f>
        <v>20</v>
      </c>
      <c r="F61" s="11" t="str">
        <f>[1]Inreg!F56</f>
        <v>II</v>
      </c>
      <c r="G61" s="3">
        <f t="shared" si="13"/>
        <v>96.5</v>
      </c>
      <c r="H61" s="4">
        <f t="shared" si="4"/>
        <v>100</v>
      </c>
      <c r="I61" s="3" t="str">
        <f t="shared" si="5"/>
        <v>J</v>
      </c>
      <c r="J61" s="4" t="str">
        <f t="shared" si="14"/>
        <v>J</v>
      </c>
      <c r="K61" s="5">
        <f>SUMIF([1]TabK!A$2:A$1651,D61,[1]TabK!B$2:B$1651)</f>
        <v>0.56330000000000002</v>
      </c>
      <c r="L61" s="3" t="str">
        <f t="shared" si="15"/>
        <v>II100J</v>
      </c>
      <c r="M61" s="6">
        <f>SUMIF([1]NorGF!D$2:D$361,L61,[1]NorGF!E$2:E$361)</f>
        <v>135</v>
      </c>
      <c r="N61" s="7">
        <f>[1]GF!I56</f>
        <v>145</v>
      </c>
      <c r="O61" s="7">
        <f>[1]GF!J56</f>
        <v>0</v>
      </c>
      <c r="P61" s="7">
        <f>[1]GF!K56</f>
        <v>145</v>
      </c>
      <c r="Q61" s="7">
        <f>[1]GF!L56</f>
        <v>145</v>
      </c>
      <c r="R61" s="7">
        <f>[1]GF!M56</f>
        <v>152.5</v>
      </c>
      <c r="S61" s="7">
        <f>[1]GF!N56</f>
        <v>0</v>
      </c>
      <c r="T61" s="8">
        <f t="shared" si="16"/>
        <v>145</v>
      </c>
      <c r="U61" s="3" t="str">
        <f t="shared" si="17"/>
        <v>II100J</v>
      </c>
      <c r="V61" s="6">
        <f>SUMIF([1]NorIC!D$2:D$361,U61,[1]NorIC!E$2:E$361)</f>
        <v>105</v>
      </c>
      <c r="W61" s="7">
        <f>[1]IC!I56</f>
        <v>80</v>
      </c>
      <c r="X61" s="7">
        <f>[1]IC!J56</f>
        <v>80</v>
      </c>
      <c r="Y61" s="7">
        <f>[1]IC!K56</f>
        <v>85</v>
      </c>
      <c r="Z61" s="7">
        <f>[1]IC!L56</f>
        <v>0</v>
      </c>
      <c r="AA61" s="7">
        <f>[1]IC!M56</f>
        <v>85</v>
      </c>
      <c r="AB61" s="7">
        <f>[1]IC!N56</f>
        <v>0</v>
      </c>
      <c r="AC61" s="8">
        <f t="shared" si="18"/>
        <v>80</v>
      </c>
      <c r="AD61" s="3" t="str">
        <f t="shared" si="19"/>
        <v>II100J</v>
      </c>
      <c r="AE61" s="6">
        <f>SUMIF([1]NorDS!D$2:D$361,AD61,[1]NorDS!E$2:E$361)</f>
        <v>150</v>
      </c>
      <c r="AF61" s="7">
        <f>[1]DS!I56</f>
        <v>165</v>
      </c>
      <c r="AG61" s="7">
        <f>[1]DS!J56</f>
        <v>165</v>
      </c>
      <c r="AH61" s="7">
        <f>[1]DS!K56</f>
        <v>172.5</v>
      </c>
      <c r="AI61" s="7">
        <f>[1]DS!L56</f>
        <v>0</v>
      </c>
      <c r="AJ61" s="7">
        <f>[1]DS!M56</f>
        <v>172.5</v>
      </c>
      <c r="AK61" s="7">
        <f>[1]DS!N56</f>
        <v>0</v>
      </c>
      <c r="AL61" s="8">
        <f t="shared" si="20"/>
        <v>165</v>
      </c>
      <c r="AM61" s="3">
        <f t="shared" si="21"/>
        <v>1</v>
      </c>
      <c r="AN61" s="6">
        <f>IF(AM61=1,M61+V61+AE61,SUMIF([1]NorMS!D$2:D$361,L61,[1]NorMS!E$2:E$361))</f>
        <v>390</v>
      </c>
      <c r="AO61" s="9">
        <f t="shared" si="11"/>
        <v>390</v>
      </c>
      <c r="AP61" s="10">
        <f t="shared" si="22"/>
        <v>219.68700000000001</v>
      </c>
      <c r="AQ61" s="11">
        <v>2</v>
      </c>
      <c r="AR61" s="11">
        <v>5</v>
      </c>
      <c r="AS61" s="46">
        <v>100</v>
      </c>
      <c r="AT61" s="46" t="s">
        <v>47</v>
      </c>
    </row>
    <row r="62" spans="1:46" ht="13.5">
      <c r="A62" s="11">
        <f>[1]Inreg!A57</f>
        <v>34</v>
      </c>
      <c r="B62" s="12" t="str">
        <f>[1]Inreg!B57</f>
        <v>Doneț Alexei</v>
      </c>
      <c r="C62" s="11" t="str">
        <f>[1]Inreg!C57</f>
        <v>UTM</v>
      </c>
      <c r="D62" s="13">
        <f>[1]Inreg!D57</f>
        <v>98</v>
      </c>
      <c r="E62" s="14">
        <f>[1]Inreg!E57</f>
        <v>18</v>
      </c>
      <c r="F62" s="11" t="str">
        <f>[1]Inreg!F57</f>
        <v>II</v>
      </c>
      <c r="G62" s="3">
        <f t="shared" si="13"/>
        <v>98</v>
      </c>
      <c r="H62" s="4">
        <f t="shared" si="4"/>
        <v>100</v>
      </c>
      <c r="I62" s="3" t="str">
        <f t="shared" si="5"/>
        <v>T3</v>
      </c>
      <c r="J62" s="4" t="str">
        <f t="shared" si="14"/>
        <v>T3</v>
      </c>
      <c r="K62" s="5">
        <f>SUMIF([1]TabK!A$2:A$1651,D62,[1]TabK!B$2:B$1651)</f>
        <v>0.55910000000000004</v>
      </c>
      <c r="L62" s="3" t="str">
        <f t="shared" si="15"/>
        <v>II100T3</v>
      </c>
      <c r="M62" s="6">
        <f>SUMIF([1]NorGF!D$2:D$361,L62,[1]NorGF!E$2:E$361)</f>
        <v>125</v>
      </c>
      <c r="N62" s="7">
        <f>[1]GF!I57</f>
        <v>160</v>
      </c>
      <c r="O62" s="7">
        <f>[1]GF!J57</f>
        <v>160</v>
      </c>
      <c r="P62" s="7">
        <f>[1]GF!K57</f>
        <v>170</v>
      </c>
      <c r="Q62" s="7">
        <f>[1]GF!L57</f>
        <v>170</v>
      </c>
      <c r="R62" s="7">
        <f>[1]GF!M57</f>
        <v>180</v>
      </c>
      <c r="S62" s="7">
        <f>[1]GF!N57</f>
        <v>180</v>
      </c>
      <c r="T62" s="8">
        <f t="shared" si="16"/>
        <v>180</v>
      </c>
      <c r="U62" s="3" t="str">
        <f t="shared" si="17"/>
        <v>II100T3</v>
      </c>
      <c r="V62" s="6">
        <f>SUMIF([1]NorIC!D$2:D$361,U62,[1]NorIC!E$2:E$361)</f>
        <v>97.5</v>
      </c>
      <c r="W62" s="7">
        <f>[1]IC!I57</f>
        <v>132.5</v>
      </c>
      <c r="X62" s="7">
        <f>[1]IC!J57</f>
        <v>0</v>
      </c>
      <c r="Y62" s="7">
        <f>[1]IC!K57</f>
        <v>132.5</v>
      </c>
      <c r="Z62" s="7">
        <f>[1]IC!L57</f>
        <v>132.5</v>
      </c>
      <c r="AA62" s="7">
        <f>[1]IC!M57</f>
        <v>137.5</v>
      </c>
      <c r="AB62" s="7">
        <f>[1]IC!N57</f>
        <v>0</v>
      </c>
      <c r="AC62" s="8">
        <f t="shared" si="18"/>
        <v>132.5</v>
      </c>
      <c r="AD62" s="3" t="str">
        <f t="shared" si="19"/>
        <v>II100T3</v>
      </c>
      <c r="AE62" s="6">
        <f>SUMIF([1]NorDS!D$2:D$361,AD62,[1]NorDS!E$2:E$361)</f>
        <v>135</v>
      </c>
      <c r="AF62" s="7">
        <f>[1]DS!I57</f>
        <v>220</v>
      </c>
      <c r="AG62" s="7">
        <f>[1]DS!J57</f>
        <v>220</v>
      </c>
      <c r="AH62" s="7">
        <f>[1]DS!K57</f>
        <v>230</v>
      </c>
      <c r="AI62" s="7">
        <f>[1]DS!L57</f>
        <v>230</v>
      </c>
      <c r="AJ62" s="7">
        <f>[1]DS!M57</f>
        <v>235</v>
      </c>
      <c r="AK62" s="7">
        <f>[1]DS!N57</f>
        <v>0</v>
      </c>
      <c r="AL62" s="8">
        <f t="shared" si="20"/>
        <v>230</v>
      </c>
      <c r="AM62" s="3">
        <f t="shared" si="21"/>
        <v>1</v>
      </c>
      <c r="AN62" s="6">
        <f>IF(AM62=1,M62+V62+AE62,SUMIF([1]NorMS!D$2:D$361,L62,[1]NorMS!E$2:E$361))</f>
        <v>357.5</v>
      </c>
      <c r="AO62" s="9">
        <f t="shared" si="11"/>
        <v>542.5</v>
      </c>
      <c r="AP62" s="10">
        <f t="shared" si="22"/>
        <v>303.31175000000002</v>
      </c>
      <c r="AQ62" s="11">
        <v>1</v>
      </c>
      <c r="AR62" s="11">
        <v>6</v>
      </c>
      <c r="AS62" s="46">
        <v>100</v>
      </c>
      <c r="AT62" s="46" t="s">
        <v>45</v>
      </c>
    </row>
    <row r="63" spans="1:46" ht="13.5">
      <c r="A63" s="11">
        <f>[1]Inreg!A58</f>
        <v>25</v>
      </c>
      <c r="B63" s="12" t="str">
        <f>[1]Inreg!B58</f>
        <v>Bîrsanu Maxim</v>
      </c>
      <c r="C63" s="11" t="str">
        <f>[1]Inreg!C58</f>
        <v>Haiduc Gym</v>
      </c>
      <c r="D63" s="13">
        <f>[1]Inreg!D58</f>
        <v>98.5</v>
      </c>
      <c r="E63" s="14">
        <f>[1]Inreg!E58</f>
        <v>16</v>
      </c>
      <c r="F63" s="11" t="str">
        <f>[1]Inreg!F58</f>
        <v>II</v>
      </c>
      <c r="G63" s="3">
        <f t="shared" si="13"/>
        <v>98.5</v>
      </c>
      <c r="H63" s="4">
        <f t="shared" si="4"/>
        <v>100</v>
      </c>
      <c r="I63" s="3" t="str">
        <f t="shared" si="5"/>
        <v>T2</v>
      </c>
      <c r="J63" s="4" t="str">
        <f t="shared" si="14"/>
        <v>T2</v>
      </c>
      <c r="K63" s="5">
        <f>SUMIF([1]TabK!A$2:A$1651,D63,[1]TabK!B$2:B$1651)</f>
        <v>0.55779999999999996</v>
      </c>
      <c r="L63" s="3" t="str">
        <f t="shared" si="15"/>
        <v>II100T2</v>
      </c>
      <c r="M63" s="6">
        <f>SUMIF([1]NorGF!D$2:D$361,L63,[1]NorGF!E$2:E$361)</f>
        <v>112.5</v>
      </c>
      <c r="N63" s="7">
        <f>[1]GF!I58</f>
        <v>145</v>
      </c>
      <c r="O63" s="7">
        <f>[1]GF!J58</f>
        <v>145</v>
      </c>
      <c r="P63" s="7">
        <f>[1]GF!K58</f>
        <v>160</v>
      </c>
      <c r="Q63" s="7">
        <f>[1]GF!L58</f>
        <v>160</v>
      </c>
      <c r="R63" s="7">
        <f>[1]GF!M58</f>
        <v>170</v>
      </c>
      <c r="S63" s="7">
        <f>[1]GF!N58</f>
        <v>175</v>
      </c>
      <c r="T63" s="8">
        <f t="shared" si="16"/>
        <v>175</v>
      </c>
      <c r="U63" s="3" t="str">
        <f t="shared" si="17"/>
        <v>II100T2</v>
      </c>
      <c r="V63" s="6">
        <f>SUMIF([1]NorIC!D$2:D$361,U63,[1]NorIC!E$2:E$361)</f>
        <v>87.5</v>
      </c>
      <c r="W63" s="7">
        <f>[1]IC!I58</f>
        <v>90</v>
      </c>
      <c r="X63" s="7">
        <f>[1]IC!J58</f>
        <v>90</v>
      </c>
      <c r="Y63" s="7">
        <f>[1]IC!K58</f>
        <v>100</v>
      </c>
      <c r="Z63" s="7">
        <f>[1]IC!L58</f>
        <v>100</v>
      </c>
      <c r="AA63" s="7">
        <f>[1]IC!M58</f>
        <v>102.5</v>
      </c>
      <c r="AB63" s="7">
        <f>[1]IC!N58</f>
        <v>102.5</v>
      </c>
      <c r="AC63" s="8">
        <f t="shared" si="18"/>
        <v>102.5</v>
      </c>
      <c r="AD63" s="3" t="str">
        <f t="shared" si="19"/>
        <v>II100T2</v>
      </c>
      <c r="AE63" s="6">
        <f>SUMIF([1]NorDS!D$2:D$361,AD63,[1]NorDS!E$2:E$361)</f>
        <v>122.5</v>
      </c>
      <c r="AF63" s="7">
        <f>[1]DS!I58</f>
        <v>180</v>
      </c>
      <c r="AG63" s="7">
        <f>[1]DS!J58</f>
        <v>180</v>
      </c>
      <c r="AH63" s="7">
        <f>[1]DS!K58</f>
        <v>200</v>
      </c>
      <c r="AI63" s="7">
        <f>[1]DS!L58</f>
        <v>200</v>
      </c>
      <c r="AJ63" s="7">
        <f>[1]DS!M58</f>
        <v>213</v>
      </c>
      <c r="AK63" s="7">
        <f>[1]DS!N58</f>
        <v>213</v>
      </c>
      <c r="AL63" s="8">
        <f t="shared" si="20"/>
        <v>213</v>
      </c>
      <c r="AM63" s="3">
        <f t="shared" si="21"/>
        <v>1</v>
      </c>
      <c r="AN63" s="6">
        <f>IF(AM63=1,M63+V63+AE63,SUMIF([1]NorMS!D$2:D$361,L63,[1]NorMS!E$2:E$361))</f>
        <v>322.5</v>
      </c>
      <c r="AO63" s="9">
        <f t="shared" si="11"/>
        <v>490.5</v>
      </c>
      <c r="AP63" s="10">
        <f t="shared" si="22"/>
        <v>273.60089999999997</v>
      </c>
      <c r="AQ63" s="11">
        <v>1</v>
      </c>
      <c r="AR63" s="11">
        <v>6</v>
      </c>
      <c r="AS63" s="46">
        <v>100</v>
      </c>
      <c r="AT63" s="46" t="s">
        <v>46</v>
      </c>
    </row>
    <row r="66" spans="2:46" ht="15.75">
      <c r="B66" s="48" t="s">
        <v>51</v>
      </c>
      <c r="C66" s="48"/>
      <c r="D66" s="48" t="s">
        <v>52</v>
      </c>
      <c r="AS66" s="2"/>
      <c r="AT66" s="2"/>
    </row>
    <row r="67" spans="2:46" ht="15.75">
      <c r="B67" s="48"/>
      <c r="C67" s="48"/>
      <c r="D67" s="48"/>
      <c r="AS67" s="2"/>
      <c r="AT67" s="2"/>
    </row>
    <row r="68" spans="2:46" ht="15.75">
      <c r="B68" s="48" t="s">
        <v>53</v>
      </c>
      <c r="C68" s="48"/>
      <c r="D68" s="48" t="s">
        <v>54</v>
      </c>
      <c r="AS68" s="2"/>
      <c r="AT68" s="2"/>
    </row>
  </sheetData>
  <mergeCells count="19">
    <mergeCell ref="AO4:AO6"/>
    <mergeCell ref="AP4:AP6"/>
    <mergeCell ref="AQ4:AQ6"/>
    <mergeCell ref="AR4:AR6"/>
    <mergeCell ref="U4:U6"/>
    <mergeCell ref="AD4:AD6"/>
    <mergeCell ref="AM4:AM6"/>
    <mergeCell ref="AN4:AN6"/>
    <mergeCell ref="H4:H6"/>
    <mergeCell ref="I4:I6"/>
    <mergeCell ref="J4:J6"/>
    <mergeCell ref="K4:K6"/>
    <mergeCell ref="L4:L6"/>
    <mergeCell ref="G4:G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6"/>
  <sheetViews>
    <sheetView tabSelected="1" workbookViewId="0">
      <selection activeCell="AQ30" sqref="AQ30"/>
    </sheetView>
  </sheetViews>
  <sheetFormatPr defaultRowHeight="12.75"/>
  <cols>
    <col min="1" max="1" width="3.85546875" style="2" customWidth="1"/>
    <col min="2" max="2" width="15.140625" style="2" customWidth="1"/>
    <col min="3" max="3" width="11" style="2" customWidth="1"/>
    <col min="4" max="5" width="9.140625" style="2"/>
    <col min="6" max="6" width="9" style="2" customWidth="1"/>
    <col min="7" max="7" width="0.28515625" style="2" hidden="1" customWidth="1"/>
    <col min="8" max="20" width="9.140625" style="2" hidden="1" customWidth="1"/>
    <col min="21" max="21" width="10.7109375" style="2" customWidth="1"/>
    <col min="22" max="29" width="9.140625" style="2" hidden="1" customWidth="1"/>
    <col min="30" max="30" width="12.42578125" style="2" customWidth="1"/>
    <col min="31" max="38" width="9.140625" style="2" hidden="1" customWidth="1"/>
    <col min="39" max="39" width="13" style="2" customWidth="1"/>
    <col min="40" max="41" width="9.140625" style="2" hidden="1" customWidth="1"/>
    <col min="42" max="45" width="9.140625" style="2"/>
    <col min="46" max="46" width="9.140625" style="139"/>
    <col min="47" max="16384" width="9.140625" style="2"/>
  </cols>
  <sheetData>
    <row r="1" spans="1:46" s="48" customFormat="1" ht="15.75">
      <c r="B1" s="48" t="s">
        <v>61</v>
      </c>
    </row>
    <row r="2" spans="1:46" s="48" customFormat="1" ht="15.75">
      <c r="B2" s="48" t="s">
        <v>55</v>
      </c>
    </row>
    <row r="3" spans="1:46" s="48" customFormat="1" ht="15.75">
      <c r="B3" s="49">
        <v>42820</v>
      </c>
    </row>
    <row r="4" spans="1:46">
      <c r="A4" s="15"/>
      <c r="B4" s="70" t="s">
        <v>0</v>
      </c>
      <c r="C4" s="73" t="s">
        <v>1</v>
      </c>
      <c r="D4" s="76" t="s">
        <v>41</v>
      </c>
      <c r="E4" s="19"/>
      <c r="F4" s="79" t="s">
        <v>3</v>
      </c>
      <c r="G4" s="82" t="s">
        <v>4</v>
      </c>
      <c r="H4" s="68" t="s">
        <v>5</v>
      </c>
      <c r="I4" s="82" t="s">
        <v>6</v>
      </c>
      <c r="J4" s="68" t="s">
        <v>7</v>
      </c>
      <c r="K4" s="85" t="s">
        <v>8</v>
      </c>
      <c r="L4" s="88" t="s">
        <v>9</v>
      </c>
      <c r="M4" s="126" t="s">
        <v>10</v>
      </c>
      <c r="N4" s="116" t="s">
        <v>11</v>
      </c>
      <c r="O4" s="117"/>
      <c r="P4" s="117"/>
      <c r="Q4" s="117"/>
      <c r="R4" s="117"/>
      <c r="S4" s="117"/>
      <c r="T4" s="117"/>
      <c r="U4" s="129"/>
      <c r="V4" s="113" t="s">
        <v>12</v>
      </c>
      <c r="W4" s="116" t="s">
        <v>13</v>
      </c>
      <c r="X4" s="117"/>
      <c r="Y4" s="117"/>
      <c r="Z4" s="117"/>
      <c r="AA4" s="117"/>
      <c r="AB4" s="117"/>
      <c r="AC4" s="117"/>
      <c r="AD4" s="118"/>
      <c r="AE4" s="113" t="s">
        <v>14</v>
      </c>
      <c r="AF4" s="116" t="s">
        <v>15</v>
      </c>
      <c r="AG4" s="119"/>
      <c r="AH4" s="119"/>
      <c r="AI4" s="119"/>
      <c r="AJ4" s="119"/>
      <c r="AK4" s="119"/>
      <c r="AL4" s="119"/>
      <c r="AM4" s="120"/>
      <c r="AN4" s="121" t="s">
        <v>16</v>
      </c>
      <c r="AO4" s="103" t="s">
        <v>17</v>
      </c>
      <c r="AP4" s="109" t="s">
        <v>18</v>
      </c>
      <c r="AQ4" s="90" t="s">
        <v>19</v>
      </c>
      <c r="AR4" s="93" t="s">
        <v>20</v>
      </c>
      <c r="AS4" s="93" t="s">
        <v>21</v>
      </c>
      <c r="AT4" s="43"/>
    </row>
    <row r="5" spans="1:46">
      <c r="A5" s="16"/>
      <c r="B5" s="71"/>
      <c r="C5" s="74"/>
      <c r="D5" s="77"/>
      <c r="E5" s="41" t="s">
        <v>40</v>
      </c>
      <c r="F5" s="80"/>
      <c r="G5" s="83"/>
      <c r="H5" s="69"/>
      <c r="I5" s="83"/>
      <c r="J5" s="84"/>
      <c r="K5" s="86"/>
      <c r="L5" s="89"/>
      <c r="M5" s="127"/>
      <c r="N5" s="73" t="s">
        <v>22</v>
      </c>
      <c r="O5" s="105" t="s">
        <v>23</v>
      </c>
      <c r="P5" s="105"/>
      <c r="Q5" s="105" t="s">
        <v>24</v>
      </c>
      <c r="R5" s="105"/>
      <c r="S5" s="105" t="s">
        <v>25</v>
      </c>
      <c r="T5" s="106"/>
      <c r="U5" s="107" t="s">
        <v>34</v>
      </c>
      <c r="V5" s="114"/>
      <c r="W5" s="73" t="s">
        <v>22</v>
      </c>
      <c r="X5" s="105" t="s">
        <v>26</v>
      </c>
      <c r="Y5" s="105"/>
      <c r="Z5" s="105" t="s">
        <v>27</v>
      </c>
      <c r="AA5" s="105"/>
      <c r="AB5" s="105" t="s">
        <v>28</v>
      </c>
      <c r="AC5" s="106"/>
      <c r="AD5" s="107" t="s">
        <v>35</v>
      </c>
      <c r="AE5" s="114"/>
      <c r="AF5" s="85" t="s">
        <v>22</v>
      </c>
      <c r="AG5" s="105" t="s">
        <v>29</v>
      </c>
      <c r="AH5" s="105"/>
      <c r="AI5" s="105" t="s">
        <v>30</v>
      </c>
      <c r="AJ5" s="105"/>
      <c r="AK5" s="105" t="s">
        <v>31</v>
      </c>
      <c r="AL5" s="106"/>
      <c r="AM5" s="107" t="s">
        <v>39</v>
      </c>
      <c r="AN5" s="122"/>
      <c r="AO5" s="104"/>
      <c r="AP5" s="110"/>
      <c r="AQ5" s="91"/>
      <c r="AR5" s="94"/>
      <c r="AS5" s="94"/>
      <c r="AT5" s="138" t="s">
        <v>58</v>
      </c>
    </row>
    <row r="6" spans="1:46">
      <c r="A6" s="17"/>
      <c r="B6" s="72"/>
      <c r="C6" s="75"/>
      <c r="D6" s="78"/>
      <c r="E6" s="20"/>
      <c r="F6" s="81"/>
      <c r="G6" s="83"/>
      <c r="H6" s="69"/>
      <c r="I6" s="83"/>
      <c r="J6" s="125"/>
      <c r="K6" s="86"/>
      <c r="L6" s="89"/>
      <c r="M6" s="128"/>
      <c r="N6" s="112"/>
      <c r="O6" s="1" t="s">
        <v>32</v>
      </c>
      <c r="P6" s="1" t="s">
        <v>33</v>
      </c>
      <c r="Q6" s="1" t="s">
        <v>32</v>
      </c>
      <c r="R6" s="1" t="s">
        <v>33</v>
      </c>
      <c r="S6" s="1" t="s">
        <v>32</v>
      </c>
      <c r="T6" s="23" t="s">
        <v>33</v>
      </c>
      <c r="U6" s="108"/>
      <c r="V6" s="115"/>
      <c r="W6" s="112"/>
      <c r="X6" s="1" t="s">
        <v>32</v>
      </c>
      <c r="Y6" s="1" t="s">
        <v>33</v>
      </c>
      <c r="Z6" s="1" t="s">
        <v>32</v>
      </c>
      <c r="AA6" s="1" t="s">
        <v>33</v>
      </c>
      <c r="AB6" s="1" t="s">
        <v>32</v>
      </c>
      <c r="AC6" s="23" t="s">
        <v>33</v>
      </c>
      <c r="AD6" s="108"/>
      <c r="AE6" s="115"/>
      <c r="AF6" s="86"/>
      <c r="AG6" s="1" t="s">
        <v>32</v>
      </c>
      <c r="AH6" s="1" t="s">
        <v>33</v>
      </c>
      <c r="AI6" s="1" t="s">
        <v>32</v>
      </c>
      <c r="AJ6" s="1" t="s">
        <v>33</v>
      </c>
      <c r="AK6" s="1" t="s">
        <v>32</v>
      </c>
      <c r="AL6" s="23" t="s">
        <v>33</v>
      </c>
      <c r="AM6" s="108"/>
      <c r="AN6" s="123"/>
      <c r="AO6" s="124"/>
      <c r="AP6" s="110"/>
      <c r="AQ6" s="91"/>
      <c r="AR6" s="111"/>
      <c r="AS6" s="111"/>
      <c r="AT6" s="45"/>
    </row>
    <row r="7" spans="1:46" ht="13.5">
      <c r="A7" s="11">
        <f>[2]Inreg!A2</f>
        <v>9</v>
      </c>
      <c r="B7" s="12" t="str">
        <f>[2]Inreg!B2</f>
        <v>Botnari Gheorghe</v>
      </c>
      <c r="C7" s="11" t="str">
        <f>[2]Inreg!C2</f>
        <v>USEFS</v>
      </c>
      <c r="D7" s="13">
        <f>[2]Inreg!D2</f>
        <v>55</v>
      </c>
      <c r="E7" s="13">
        <v>52</v>
      </c>
      <c r="F7" s="14">
        <f>[2]Inreg!E2</f>
        <v>24</v>
      </c>
      <c r="G7" s="22" t="str">
        <f>[2]Inreg!F2</f>
        <v>II</v>
      </c>
      <c r="H7" s="3">
        <f>IF(D7&lt;=75,IF(D7&lt;=52,52,IF(D7&lt;=56,56,IF(D7&lt;=60,60,IF(D7&lt;=67.5,67.5,IF(D7&lt;=75,75))))),D7)</f>
        <v>56</v>
      </c>
      <c r="I7" s="4">
        <f>IF(D7&lt;=75,H7,IF(D7&lt;=82.5,82.5,IF(D7&lt;=90,90,IF(D7&lt;=100,100,IF(D7&lt;=110,110,IF(D7&lt;=125,125,IF(D7&lt;=145,145,"MG 145")))))))</f>
        <v>56</v>
      </c>
      <c r="J7" s="3" t="str">
        <f>IF(F7&lt;=39,IF(F7&lt;16,"T1",IF(F7&lt;18,"T2",IF(F7&lt;20,"T3",IF(F7&lt;=23,"J",IF(F7&lt;=39,"Open",F7))))),F7)</f>
        <v>Open</v>
      </c>
      <c r="K7" s="4" t="str">
        <f>IF(F7&lt;=39,J7,IF(J7&lt;45,"M1",IF(J7&lt;50,"M2",IF(J7&lt;55,"M3",IF(J7&lt;60,"M4","La nepoţi!")))))</f>
        <v>Open</v>
      </c>
      <c r="L7" s="5">
        <f>SUMIF([2]TabK!A$2:A$1651,D7,[2]TabK!B$2:B$1651)</f>
        <v>0.89239999999999997</v>
      </c>
      <c r="M7" s="3" t="str">
        <f t="shared" ref="M7:M21" si="0">CONCATENATE(G7,I7,K7)</f>
        <v>II56Open</v>
      </c>
      <c r="N7" s="6">
        <f>SUMIF([2]NorGF!D$2:D$361,M7,[2]NorGF!E$2:E$361)</f>
        <v>80</v>
      </c>
      <c r="O7" s="7">
        <f>[2]GF!I2</f>
        <v>90</v>
      </c>
      <c r="P7" s="7">
        <f>[2]GF!J2</f>
        <v>0</v>
      </c>
      <c r="Q7" s="7">
        <f>[2]GF!K2</f>
        <v>95</v>
      </c>
      <c r="R7" s="7">
        <f>[2]GF!L2</f>
        <v>95</v>
      </c>
      <c r="S7" s="7">
        <f>[2]GF!M2</f>
        <v>100</v>
      </c>
      <c r="T7" s="7">
        <f>[2]GF!N2</f>
        <v>100</v>
      </c>
      <c r="U7" s="8">
        <f>MAX(P7,R7,T7)</f>
        <v>100</v>
      </c>
      <c r="V7" s="3" t="str">
        <f t="shared" ref="V7:V21" si="1">M7</f>
        <v>II56Open</v>
      </c>
      <c r="W7" s="6">
        <f>SUMIF([2]NorIC!D$2:D$361,V7,[2]NorIC!E$2:E$361)</f>
        <v>65</v>
      </c>
      <c r="X7" s="7">
        <f>[2]IC!I2</f>
        <v>80</v>
      </c>
      <c r="Y7" s="7">
        <f>[2]IC!J2</f>
        <v>80</v>
      </c>
      <c r="Z7" s="7">
        <f>[2]IC!K2</f>
        <v>85</v>
      </c>
      <c r="AA7" s="7">
        <f>[2]IC!L2</f>
        <v>85</v>
      </c>
      <c r="AB7" s="7">
        <f>[2]IC!M2</f>
        <v>90</v>
      </c>
      <c r="AC7" s="7">
        <f>[2]IC!N2</f>
        <v>90</v>
      </c>
      <c r="AD7" s="8">
        <f>MAX(Y7,AA7,AC7)</f>
        <v>90</v>
      </c>
      <c r="AE7" s="3" t="str">
        <f t="shared" ref="AE7:AE21" si="2">M7</f>
        <v>II56Open</v>
      </c>
      <c r="AF7" s="6">
        <f>SUMIF([2]NorDS!D$2:D$361,AE7,[2]NorDS!E$2:E$361)</f>
        <v>90</v>
      </c>
      <c r="AG7" s="7">
        <f>[2]DS!I2</f>
        <v>130</v>
      </c>
      <c r="AH7" s="7">
        <f>[2]DS!J2</f>
        <v>130</v>
      </c>
      <c r="AI7" s="7">
        <f>[2]DS!K2</f>
        <v>140</v>
      </c>
      <c r="AJ7" s="7">
        <f>[2]DS!L2</f>
        <v>140</v>
      </c>
      <c r="AK7" s="7">
        <f>[2]DS!M2</f>
        <v>150</v>
      </c>
      <c r="AL7" s="7">
        <f>[2]DS!N2</f>
        <v>150</v>
      </c>
      <c r="AM7" s="8">
        <f>MAX(AH7,AJ7,AL7)</f>
        <v>150</v>
      </c>
      <c r="AN7" s="3">
        <f>IF(G7="I",1,IF(G7="II",1,IF(G7="III",1,0)))</f>
        <v>1</v>
      </c>
      <c r="AO7" s="6">
        <f>IF(AN7=1,N7+W7+AF7,SUMIF([2]NorMS!D$2:D$361,M7,[2]NorMS!E$2:E$361))</f>
        <v>235</v>
      </c>
      <c r="AP7" s="9">
        <f>IF(U7&gt;0,IF(AD7&gt;0,IF(AM7&gt;0,U7+AD7+AM7,0),0),0)</f>
        <v>340</v>
      </c>
      <c r="AQ7" s="10">
        <f>AP7*L7</f>
        <v>303.416</v>
      </c>
      <c r="AR7" s="11">
        <f>[2]TotalKg!G2</f>
        <v>1</v>
      </c>
      <c r="AS7" s="11">
        <f>[2]TotalKg!H2</f>
        <v>6</v>
      </c>
      <c r="AT7" s="46" t="s">
        <v>48</v>
      </c>
    </row>
    <row r="8" spans="1:46" ht="13.5">
      <c r="A8" s="11">
        <f>[2]Inreg!A3</f>
        <v>13</v>
      </c>
      <c r="B8" s="12" t="str">
        <f>[2]Inreg!B3</f>
        <v>Calmîc Anatolii</v>
      </c>
      <c r="C8" s="11" t="str">
        <f>[2]Inreg!C3</f>
        <v>Gherboveț</v>
      </c>
      <c r="D8" s="13">
        <f>[2]Inreg!D3</f>
        <v>65.099999999999994</v>
      </c>
      <c r="E8" s="13">
        <v>67.5</v>
      </c>
      <c r="F8" s="14">
        <f>[2]Inreg!E3</f>
        <v>27</v>
      </c>
      <c r="G8" s="22">
        <f>[2]Inreg!F3</f>
        <v>0</v>
      </c>
      <c r="H8" s="3">
        <f t="shared" ref="H8:H21" si="3">IF(D8&lt;=75,IF(D8&lt;=52,52,IF(D8&lt;=56,56,IF(D8&lt;=60,60,IF(D8&lt;=67.5,67.5,IF(D8&lt;=75,75))))),D8)</f>
        <v>67.5</v>
      </c>
      <c r="I8" s="4">
        <f t="shared" ref="I8:I21" si="4">IF(D8&lt;=75,H8,IF(D8&lt;=82.5,82.5,IF(D8&lt;=90,90,IF(D8&lt;=100,100,IF(D8&lt;=110,110,IF(D8&lt;=125,125,IF(D8&lt;=145,145,"MG 145")))))))</f>
        <v>67.5</v>
      </c>
      <c r="J8" s="3" t="str">
        <f t="shared" ref="J8:J21" si="5">IF(F8&lt;=39,IF(F8&lt;16,"T1",IF(F8&lt;18,"T2",IF(F8&lt;20,"T3",IF(F8&lt;=23,"J",IF(F8&lt;=39,"Open",F8))))),F8)</f>
        <v>Open</v>
      </c>
      <c r="K8" s="4" t="str">
        <f t="shared" ref="K8:K21" si="6">IF(F8&lt;=39,J8,IF(J8&lt;45,"M1",IF(J8&lt;50,"M2",IF(J8&lt;55,"M3",IF(J8&lt;60,"M4","La nepoţi!")))))</f>
        <v>Open</v>
      </c>
      <c r="L8" s="5">
        <f>SUMIF([2]TabK!A$2:A$1651,D8,[2]TabK!B$2:B$1651)</f>
        <v>0.75029999999999997</v>
      </c>
      <c r="M8" s="3" t="str">
        <f t="shared" si="0"/>
        <v>067,5Open</v>
      </c>
      <c r="N8" s="6">
        <f>SUMIF([2]NorGF!D$2:D$361,M8,[2]NorGF!E$2:E$361)</f>
        <v>0</v>
      </c>
      <c r="O8" s="7">
        <f>[2]GF!I3</f>
        <v>110</v>
      </c>
      <c r="P8" s="7">
        <f>[2]GF!J3</f>
        <v>110</v>
      </c>
      <c r="Q8" s="7">
        <f>[2]GF!K3</f>
        <v>115</v>
      </c>
      <c r="R8" s="7">
        <f>[2]GF!L3</f>
        <v>115</v>
      </c>
      <c r="S8" s="7">
        <f>[2]GF!M3</f>
        <v>120</v>
      </c>
      <c r="T8" s="7">
        <f>[2]GF!N3</f>
        <v>120</v>
      </c>
      <c r="U8" s="8">
        <f t="shared" ref="U8:U21" si="7">MAX(P8,R8,T8)</f>
        <v>120</v>
      </c>
      <c r="V8" s="3" t="str">
        <f t="shared" si="1"/>
        <v>067,5Open</v>
      </c>
      <c r="W8" s="6">
        <f>SUMIF([2]NorIC!D$2:D$361,V8,[2]NorIC!E$2:E$361)</f>
        <v>0</v>
      </c>
      <c r="X8" s="7">
        <f>[2]IC!I3</f>
        <v>105</v>
      </c>
      <c r="Y8" s="7">
        <f>[2]IC!J3</f>
        <v>0</v>
      </c>
      <c r="Z8" s="7">
        <f>[2]IC!K3</f>
        <v>105</v>
      </c>
      <c r="AA8" s="7">
        <f>[2]IC!L3</f>
        <v>105</v>
      </c>
      <c r="AB8" s="7">
        <f>[2]IC!M3</f>
        <v>115</v>
      </c>
      <c r="AC8" s="7">
        <f>[2]IC!N3</f>
        <v>115</v>
      </c>
      <c r="AD8" s="8">
        <f t="shared" ref="AD8:AD21" si="8">MAX(Y8,AA8,AC8)</f>
        <v>115</v>
      </c>
      <c r="AE8" s="3" t="str">
        <f t="shared" si="2"/>
        <v>067,5Open</v>
      </c>
      <c r="AF8" s="6">
        <f>SUMIF([2]NorDS!D$2:D$361,AE8,[2]NorDS!E$2:E$361)</f>
        <v>0</v>
      </c>
      <c r="AG8" s="7">
        <f>[2]DS!I3</f>
        <v>150</v>
      </c>
      <c r="AH8" s="7">
        <f>[2]DS!J3</f>
        <v>150</v>
      </c>
      <c r="AI8" s="7">
        <f>[2]DS!K3</f>
        <v>180</v>
      </c>
      <c r="AJ8" s="7">
        <f>[2]DS!L3</f>
        <v>0</v>
      </c>
      <c r="AK8" s="7">
        <f>[2]DS!M3</f>
        <v>180</v>
      </c>
      <c r="AL8" s="7">
        <f>[2]DS!N3</f>
        <v>0</v>
      </c>
      <c r="AM8" s="8">
        <f t="shared" ref="AM8:AM21" si="9">MAX(AH8,AJ8,AL8)</f>
        <v>150</v>
      </c>
      <c r="AN8" s="3">
        <f t="shared" ref="AN8:AN21" si="10">IF(G8="I",1,IF(G8="II",1,IF(G8="III",1,0)))</f>
        <v>0</v>
      </c>
      <c r="AO8" s="6">
        <f>IF(AN8=1,N8+W8+AF8,SUMIF([2]NorMS!D$2:D$361,M8,[2]NorMS!E$2:E$361))</f>
        <v>0</v>
      </c>
      <c r="AP8" s="9">
        <f t="shared" ref="AP8:AP21" si="11">IF(U8&gt;0,IF(AD8&gt;0,IF(AM8&gt;0,U8+AD8+AM8,0),0),0)</f>
        <v>385</v>
      </c>
      <c r="AQ8" s="10">
        <f t="shared" ref="AQ8:AQ21" si="12">AP8*L8</f>
        <v>288.8655</v>
      </c>
      <c r="AR8" s="11">
        <f>[2]TotalKg!G3</f>
        <v>1</v>
      </c>
      <c r="AS8" s="11">
        <f>[2]TotalKg!H3</f>
        <v>6</v>
      </c>
      <c r="AT8" s="46" t="s">
        <v>48</v>
      </c>
    </row>
    <row r="9" spans="1:46" ht="13.5">
      <c r="A9" s="11">
        <f>[2]Inreg!A4</f>
        <v>1</v>
      </c>
      <c r="B9" s="12" t="str">
        <f>[2]Inreg!B4</f>
        <v>Balaban Leonid</v>
      </c>
      <c r="C9" s="11" t="str">
        <f>[2]Inreg!C4</f>
        <v>Aligator</v>
      </c>
      <c r="D9" s="13">
        <f>[2]Inreg!D4</f>
        <v>72.900000000000006</v>
      </c>
      <c r="E9" s="13">
        <v>75</v>
      </c>
      <c r="F9" s="14">
        <f>[2]Inreg!E4</f>
        <v>25</v>
      </c>
      <c r="G9" s="22" t="str">
        <f>[2]Inreg!F4</f>
        <v>II</v>
      </c>
      <c r="H9" s="3">
        <f t="shared" si="3"/>
        <v>75</v>
      </c>
      <c r="I9" s="4">
        <f t="shared" si="4"/>
        <v>75</v>
      </c>
      <c r="J9" s="3" t="str">
        <f t="shared" si="5"/>
        <v>Open</v>
      </c>
      <c r="K9" s="4" t="str">
        <f t="shared" si="6"/>
        <v>Open</v>
      </c>
      <c r="L9" s="5">
        <f>SUMIF([2]TabK!A$2:A$1651,D9,[2]TabK!B$2:B$1651)</f>
        <v>0.67969999999999997</v>
      </c>
      <c r="M9" s="3" t="str">
        <f t="shared" si="0"/>
        <v>II75Open</v>
      </c>
      <c r="N9" s="6">
        <f>SUMIF([2]NorGF!D$2:D$361,M9,[2]NorGF!E$2:E$361)</f>
        <v>132.5</v>
      </c>
      <c r="O9" s="7">
        <f>[2]GF!I4</f>
        <v>170</v>
      </c>
      <c r="P9" s="7">
        <f>[2]GF!J4</f>
        <v>170</v>
      </c>
      <c r="Q9" s="7">
        <f>[2]GF!K4</f>
        <v>180</v>
      </c>
      <c r="R9" s="7">
        <f>[2]GF!L4</f>
        <v>180</v>
      </c>
      <c r="S9" s="7">
        <f>[2]GF!M4</f>
        <v>200</v>
      </c>
      <c r="T9" s="7">
        <f>[2]GF!N4</f>
        <v>0</v>
      </c>
      <c r="U9" s="8">
        <f t="shared" si="7"/>
        <v>180</v>
      </c>
      <c r="V9" s="3" t="str">
        <f t="shared" si="1"/>
        <v>II75Open</v>
      </c>
      <c r="W9" s="6">
        <f>SUMIF([2]NorIC!D$2:D$361,V9,[2]NorIC!E$2:E$361)</f>
        <v>97.5</v>
      </c>
      <c r="X9" s="7">
        <f>[2]IC!I4</f>
        <v>90</v>
      </c>
      <c r="Y9" s="7">
        <f>[2]IC!J4</f>
        <v>90</v>
      </c>
      <c r="Z9" s="7">
        <f>[2]IC!K4</f>
        <v>105</v>
      </c>
      <c r="AA9" s="7">
        <f>[2]IC!L4</f>
        <v>105</v>
      </c>
      <c r="AB9" s="7">
        <f>[2]IC!M4</f>
        <v>120</v>
      </c>
      <c r="AC9" s="7">
        <f>[2]IC!N4</f>
        <v>120</v>
      </c>
      <c r="AD9" s="8">
        <f t="shared" si="8"/>
        <v>120</v>
      </c>
      <c r="AE9" s="3" t="str">
        <f t="shared" si="2"/>
        <v>II75Open</v>
      </c>
      <c r="AF9" s="6">
        <f>SUMIF([2]NorDS!D$2:D$361,AE9,[2]NorDS!E$2:E$361)</f>
        <v>150</v>
      </c>
      <c r="AG9" s="7">
        <f>[2]DS!I4</f>
        <v>180</v>
      </c>
      <c r="AH9" s="7">
        <f>[2]DS!J4</f>
        <v>180</v>
      </c>
      <c r="AI9" s="7">
        <f>[2]DS!K4</f>
        <v>192.5</v>
      </c>
      <c r="AJ9" s="7">
        <f>[2]DS!L4</f>
        <v>192.5</v>
      </c>
      <c r="AK9" s="7">
        <f>[2]DS!M4</f>
        <v>200</v>
      </c>
      <c r="AL9" s="7">
        <f>[2]DS!N4</f>
        <v>0</v>
      </c>
      <c r="AM9" s="8">
        <f t="shared" si="9"/>
        <v>192.5</v>
      </c>
      <c r="AN9" s="3">
        <f t="shared" si="10"/>
        <v>1</v>
      </c>
      <c r="AO9" s="6">
        <f>IF(AN9=1,N9+W9+AF9,SUMIF([2]NorMS!D$2:D$361,M9,[2]NorMS!E$2:E$361))</f>
        <v>380</v>
      </c>
      <c r="AP9" s="9">
        <f t="shared" si="11"/>
        <v>492.5</v>
      </c>
      <c r="AQ9" s="10">
        <f t="shared" si="12"/>
        <v>334.75225</v>
      </c>
      <c r="AR9" s="11">
        <v>2</v>
      </c>
      <c r="AS9" s="11">
        <v>5</v>
      </c>
      <c r="AT9" s="46" t="s">
        <v>48</v>
      </c>
    </row>
    <row r="10" spans="1:46" ht="13.5">
      <c r="A10" s="11">
        <f>[2]Inreg!A5</f>
        <v>11</v>
      </c>
      <c r="B10" s="12" t="str">
        <f>[2]Inreg!B5</f>
        <v>Cotelea Constantin</v>
      </c>
      <c r="C10" s="11" t="str">
        <f>[2]Inreg!C5</f>
        <v>USEFS</v>
      </c>
      <c r="D10" s="13">
        <f>[2]Inreg!D5</f>
        <v>73.099999999999994</v>
      </c>
      <c r="E10" s="13">
        <v>75</v>
      </c>
      <c r="F10" s="14">
        <f>[2]Inreg!E5</f>
        <v>24</v>
      </c>
      <c r="G10" s="22" t="str">
        <f>[2]Inreg!F5</f>
        <v>II</v>
      </c>
      <c r="H10" s="3">
        <f t="shared" si="3"/>
        <v>75</v>
      </c>
      <c r="I10" s="4">
        <f t="shared" si="4"/>
        <v>75</v>
      </c>
      <c r="J10" s="3" t="str">
        <f t="shared" si="5"/>
        <v>Open</v>
      </c>
      <c r="K10" s="4" t="str">
        <f t="shared" si="6"/>
        <v>Open</v>
      </c>
      <c r="L10" s="5">
        <f>SUMIF([2]TabK!A$2:A$1651,D10,[2]TabK!B$2:B$1651)</f>
        <v>0.67820000000000003</v>
      </c>
      <c r="M10" s="3" t="str">
        <f t="shared" si="0"/>
        <v>II75Open</v>
      </c>
      <c r="N10" s="6">
        <f>SUMIF([2]NorGF!D$2:D$361,M10,[2]NorGF!E$2:E$361)</f>
        <v>132.5</v>
      </c>
      <c r="O10" s="7">
        <f>[2]GF!I5</f>
        <v>85</v>
      </c>
      <c r="P10" s="7">
        <f>[2]GF!J5</f>
        <v>85</v>
      </c>
      <c r="Q10" s="7">
        <f>[2]GF!K5</f>
        <v>95</v>
      </c>
      <c r="R10" s="7">
        <f>[2]GF!L5</f>
        <v>95</v>
      </c>
      <c r="S10" s="7">
        <f>[2]GF!M5</f>
        <v>105</v>
      </c>
      <c r="T10" s="7">
        <f>[2]GF!N5</f>
        <v>105</v>
      </c>
      <c r="U10" s="8">
        <f t="shared" si="7"/>
        <v>105</v>
      </c>
      <c r="V10" s="3" t="str">
        <f t="shared" si="1"/>
        <v>II75Open</v>
      </c>
      <c r="W10" s="6">
        <f>SUMIF([2]NorIC!D$2:D$361,V10,[2]NorIC!E$2:E$361)</f>
        <v>97.5</v>
      </c>
      <c r="X10" s="7">
        <f>[2]IC!I5</f>
        <v>90</v>
      </c>
      <c r="Y10" s="7">
        <f>[2]IC!J5</f>
        <v>90</v>
      </c>
      <c r="Z10" s="7">
        <f>[2]IC!K5</f>
        <v>100</v>
      </c>
      <c r="AA10" s="7">
        <f>[2]IC!L5</f>
        <v>100</v>
      </c>
      <c r="AB10" s="7">
        <f>[2]IC!M5</f>
        <v>105</v>
      </c>
      <c r="AC10" s="7">
        <f>[2]IC!N5</f>
        <v>105</v>
      </c>
      <c r="AD10" s="8">
        <f t="shared" si="8"/>
        <v>105</v>
      </c>
      <c r="AE10" s="3" t="str">
        <f t="shared" si="2"/>
        <v>II75Open</v>
      </c>
      <c r="AF10" s="6">
        <f>SUMIF([2]NorDS!D$2:D$361,AE10,[2]NorDS!E$2:E$361)</f>
        <v>150</v>
      </c>
      <c r="AG10" s="7">
        <f>[2]DS!I5</f>
        <v>160</v>
      </c>
      <c r="AH10" s="7">
        <f>[2]DS!J5</f>
        <v>160</v>
      </c>
      <c r="AI10" s="7">
        <f>[2]DS!K5</f>
        <v>170</v>
      </c>
      <c r="AJ10" s="7">
        <f>[2]DS!L5</f>
        <v>170</v>
      </c>
      <c r="AK10" s="7">
        <f>[2]DS!M5</f>
        <v>180</v>
      </c>
      <c r="AL10" s="7">
        <f>[2]DS!N5</f>
        <v>180</v>
      </c>
      <c r="AM10" s="8">
        <f t="shared" si="9"/>
        <v>180</v>
      </c>
      <c r="AN10" s="3">
        <f t="shared" si="10"/>
        <v>1</v>
      </c>
      <c r="AO10" s="6">
        <f>IF(AN10=1,N10+W10+AF10,SUMIF([2]NorMS!D$2:D$361,M10,[2]NorMS!E$2:E$361))</f>
        <v>380</v>
      </c>
      <c r="AP10" s="9">
        <f t="shared" si="11"/>
        <v>390</v>
      </c>
      <c r="AQ10" s="10">
        <f t="shared" si="12"/>
        <v>264.49799999999999</v>
      </c>
      <c r="AR10" s="11">
        <v>4</v>
      </c>
      <c r="AS10" s="11">
        <v>3</v>
      </c>
      <c r="AT10" s="46" t="s">
        <v>48</v>
      </c>
    </row>
    <row r="11" spans="1:46" ht="13.5">
      <c r="A11" s="11">
        <f>[2]Inreg!A6</f>
        <v>4</v>
      </c>
      <c r="B11" s="12" t="str">
        <f>[2]Inreg!B6</f>
        <v>Teliucov Serghei</v>
      </c>
      <c r="C11" s="11" t="str">
        <f>[2]Inreg!C6</f>
        <v>Aligator</v>
      </c>
      <c r="D11" s="13">
        <f>[2]Inreg!D6</f>
        <v>74.900000000000006</v>
      </c>
      <c r="E11" s="13">
        <v>75</v>
      </c>
      <c r="F11" s="14">
        <f>[2]Inreg!E6</f>
        <v>31</v>
      </c>
      <c r="G11" s="22" t="str">
        <f>[2]Inreg!F6</f>
        <v>II</v>
      </c>
      <c r="H11" s="3">
        <f t="shared" si="3"/>
        <v>75</v>
      </c>
      <c r="I11" s="4">
        <f t="shared" si="4"/>
        <v>75</v>
      </c>
      <c r="J11" s="3" t="str">
        <f t="shared" si="5"/>
        <v>Open</v>
      </c>
      <c r="K11" s="4" t="str">
        <f t="shared" si="6"/>
        <v>Open</v>
      </c>
      <c r="L11" s="5">
        <f>SUMIF([2]TabK!A$2:A$1651,D11,[2]TabK!B$2:B$1651)</f>
        <v>0.66520000000000001</v>
      </c>
      <c r="M11" s="3" t="str">
        <f t="shared" si="0"/>
        <v>II75Open</v>
      </c>
      <c r="N11" s="6">
        <f>SUMIF([2]NorGF!D$2:D$361,M11,[2]NorGF!E$2:E$361)</f>
        <v>132.5</v>
      </c>
      <c r="O11" s="7">
        <f>[2]GF!I6</f>
        <v>190</v>
      </c>
      <c r="P11" s="7">
        <f>[2]GF!J6</f>
        <v>190</v>
      </c>
      <c r="Q11" s="7">
        <f>[2]GF!K6</f>
        <v>0</v>
      </c>
      <c r="R11" s="7">
        <f>[2]GF!L6</f>
        <v>0</v>
      </c>
      <c r="S11" s="7">
        <f>[2]GF!M6</f>
        <v>0</v>
      </c>
      <c r="T11" s="7">
        <f>[2]GF!N6</f>
        <v>0</v>
      </c>
      <c r="U11" s="8">
        <f t="shared" si="7"/>
        <v>190</v>
      </c>
      <c r="V11" s="3" t="str">
        <f t="shared" si="1"/>
        <v>II75Open</v>
      </c>
      <c r="W11" s="6">
        <f>SUMIF([2]NorIC!D$2:D$361,V11,[2]NorIC!E$2:E$361)</f>
        <v>97.5</v>
      </c>
      <c r="X11" s="7">
        <f>[2]IC!I6</f>
        <v>125</v>
      </c>
      <c r="Y11" s="7">
        <f>[2]IC!J6</f>
        <v>125</v>
      </c>
      <c r="Z11" s="7">
        <f>[2]IC!K6</f>
        <v>135</v>
      </c>
      <c r="AA11" s="7">
        <f>[2]IC!L6</f>
        <v>135</v>
      </c>
      <c r="AB11" s="7">
        <f>[2]IC!M6</f>
        <v>140</v>
      </c>
      <c r="AC11" s="7">
        <f>[2]IC!N6</f>
        <v>0</v>
      </c>
      <c r="AD11" s="8">
        <f t="shared" si="8"/>
        <v>135</v>
      </c>
      <c r="AE11" s="3" t="str">
        <f t="shared" si="2"/>
        <v>II75Open</v>
      </c>
      <c r="AF11" s="6">
        <f>SUMIF([2]NorDS!D$2:D$361,AE11,[2]NorDS!E$2:E$361)</f>
        <v>150</v>
      </c>
      <c r="AG11" s="7">
        <f>[2]DS!I6</f>
        <v>190</v>
      </c>
      <c r="AH11" s="7">
        <f>[2]DS!J6</f>
        <v>190</v>
      </c>
      <c r="AI11" s="7">
        <f>[2]DS!K6</f>
        <v>200</v>
      </c>
      <c r="AJ11" s="7">
        <f>[2]DS!L6</f>
        <v>0</v>
      </c>
      <c r="AK11" s="7">
        <f>[2]DS!M6</f>
        <v>0</v>
      </c>
      <c r="AL11" s="7">
        <f>[2]DS!N6</f>
        <v>0</v>
      </c>
      <c r="AM11" s="8">
        <f t="shared" si="9"/>
        <v>190</v>
      </c>
      <c r="AN11" s="3">
        <f t="shared" si="10"/>
        <v>1</v>
      </c>
      <c r="AO11" s="6">
        <f>IF(AN11=1,N11+W11+AF11,SUMIF([2]NorMS!D$2:D$361,M11,[2]NorMS!E$2:E$361))</f>
        <v>380</v>
      </c>
      <c r="AP11" s="9">
        <f t="shared" si="11"/>
        <v>515</v>
      </c>
      <c r="AQ11" s="10">
        <f t="shared" si="12"/>
        <v>342.57800000000003</v>
      </c>
      <c r="AR11" s="11">
        <v>1</v>
      </c>
      <c r="AS11" s="11">
        <v>6</v>
      </c>
      <c r="AT11" s="46" t="s">
        <v>48</v>
      </c>
    </row>
    <row r="12" spans="1:46" ht="13.5">
      <c r="A12" s="11">
        <f>[2]Inreg!A7</f>
        <v>6</v>
      </c>
      <c r="B12" s="12" t="str">
        <f>[2]Inreg!B7</f>
        <v>Ostafi Stanislav</v>
      </c>
      <c r="C12" s="11" t="str">
        <f>[2]Inreg!C7</f>
        <v>Gh. Asachi</v>
      </c>
      <c r="D12" s="13">
        <f>[2]Inreg!D7</f>
        <v>75</v>
      </c>
      <c r="E12" s="13">
        <v>75</v>
      </c>
      <c r="F12" s="14">
        <f>[2]Inreg!E7</f>
        <v>25</v>
      </c>
      <c r="G12" s="22" t="str">
        <f>[2]Inreg!F7</f>
        <v>II</v>
      </c>
      <c r="H12" s="3">
        <f t="shared" si="3"/>
        <v>75</v>
      </c>
      <c r="I12" s="4">
        <f t="shared" si="4"/>
        <v>75</v>
      </c>
      <c r="J12" s="3" t="str">
        <f t="shared" si="5"/>
        <v>Open</v>
      </c>
      <c r="K12" s="4" t="str">
        <f t="shared" si="6"/>
        <v>Open</v>
      </c>
      <c r="L12" s="5">
        <f>SUMIF([2]TabK!A$2:A$1651,D12,[2]TabK!B$2:B$1651)</f>
        <v>0.66449999999999998</v>
      </c>
      <c r="M12" s="3" t="str">
        <f t="shared" si="0"/>
        <v>II75Open</v>
      </c>
      <c r="N12" s="6">
        <f>SUMIF([2]NorGF!D$2:D$361,M12,[2]NorGF!E$2:E$361)</f>
        <v>132.5</v>
      </c>
      <c r="O12" s="7">
        <f>[2]GF!I7</f>
        <v>130</v>
      </c>
      <c r="P12" s="7">
        <f>[2]GF!J7</f>
        <v>130</v>
      </c>
      <c r="Q12" s="7">
        <f>[2]GF!K7</f>
        <v>140</v>
      </c>
      <c r="R12" s="7">
        <f>[2]GF!L7</f>
        <v>140</v>
      </c>
      <c r="S12" s="7">
        <f>[2]GF!M7</f>
        <v>147.5</v>
      </c>
      <c r="T12" s="7">
        <f>[2]GF!N7</f>
        <v>147.5</v>
      </c>
      <c r="U12" s="8">
        <f t="shared" si="7"/>
        <v>147.5</v>
      </c>
      <c r="V12" s="3" t="str">
        <f t="shared" si="1"/>
        <v>II75Open</v>
      </c>
      <c r="W12" s="6">
        <f>SUMIF([2]NorIC!D$2:D$361,V12,[2]NorIC!E$2:E$361)</f>
        <v>97.5</v>
      </c>
      <c r="X12" s="7">
        <f>[2]IC!I7</f>
        <v>127.5</v>
      </c>
      <c r="Y12" s="7">
        <f>[2]IC!J7</f>
        <v>127.5</v>
      </c>
      <c r="Z12" s="7">
        <f>[2]IC!K7</f>
        <v>135</v>
      </c>
      <c r="AA12" s="7">
        <f>[2]IC!L7</f>
        <v>135</v>
      </c>
      <c r="AB12" s="7">
        <f>[2]IC!M7</f>
        <v>140</v>
      </c>
      <c r="AC12" s="7">
        <f>[2]IC!N7</f>
        <v>140</v>
      </c>
      <c r="AD12" s="8">
        <f t="shared" si="8"/>
        <v>140</v>
      </c>
      <c r="AE12" s="3" t="str">
        <f t="shared" si="2"/>
        <v>II75Open</v>
      </c>
      <c r="AF12" s="6">
        <f>SUMIF([2]NorDS!D$2:D$361,AE12,[2]NorDS!E$2:E$361)</f>
        <v>150</v>
      </c>
      <c r="AG12" s="7">
        <f>[2]DS!I7</f>
        <v>160</v>
      </c>
      <c r="AH12" s="7">
        <f>[2]DS!J7</f>
        <v>160</v>
      </c>
      <c r="AI12" s="7">
        <f>[2]DS!K7</f>
        <v>170</v>
      </c>
      <c r="AJ12" s="7">
        <f>[2]DS!L7</f>
        <v>170</v>
      </c>
      <c r="AK12" s="7">
        <f>[2]DS!M7</f>
        <v>175</v>
      </c>
      <c r="AL12" s="7">
        <f>[2]DS!N7</f>
        <v>175</v>
      </c>
      <c r="AM12" s="8">
        <f t="shared" si="9"/>
        <v>175</v>
      </c>
      <c r="AN12" s="3">
        <f t="shared" si="10"/>
        <v>1</v>
      </c>
      <c r="AO12" s="6">
        <f>IF(AN12=1,N12+W12+AF12,SUMIF([2]NorMS!D$2:D$361,M12,[2]NorMS!E$2:E$361))</f>
        <v>380</v>
      </c>
      <c r="AP12" s="9">
        <f t="shared" si="11"/>
        <v>462.5</v>
      </c>
      <c r="AQ12" s="10">
        <f t="shared" si="12"/>
        <v>307.33125000000001</v>
      </c>
      <c r="AR12" s="11">
        <v>3</v>
      </c>
      <c r="AS12" s="11">
        <v>4</v>
      </c>
      <c r="AT12" s="46" t="s">
        <v>48</v>
      </c>
    </row>
    <row r="13" spans="1:46" ht="13.5">
      <c r="A13" s="11">
        <f>[2]Inreg!A8</f>
        <v>10</v>
      </c>
      <c r="B13" s="12" t="str">
        <f>[2]Inreg!B8</f>
        <v>Barbu Iurie</v>
      </c>
      <c r="C13" s="11" t="str">
        <f>[2]Inreg!C8</f>
        <v>Star Club</v>
      </c>
      <c r="D13" s="13">
        <f>[2]Inreg!D8</f>
        <v>80.099999999999994</v>
      </c>
      <c r="E13" s="13">
        <v>82.5</v>
      </c>
      <c r="F13" s="14">
        <f>[2]Inreg!E8</f>
        <v>24</v>
      </c>
      <c r="G13" s="22" t="str">
        <f>[2]Inreg!F8</f>
        <v>II</v>
      </c>
      <c r="H13" s="3">
        <f t="shared" si="3"/>
        <v>80.099999999999994</v>
      </c>
      <c r="I13" s="4">
        <f t="shared" si="4"/>
        <v>82.5</v>
      </c>
      <c r="J13" s="3" t="str">
        <f t="shared" si="5"/>
        <v>Open</v>
      </c>
      <c r="K13" s="4" t="str">
        <f t="shared" si="6"/>
        <v>Open</v>
      </c>
      <c r="L13" s="5">
        <f>SUMIF([2]TabK!A$2:A$1651,D13,[2]TabK!B$2:B$1651)</f>
        <v>0.63239999999999996</v>
      </c>
      <c r="M13" s="3" t="str">
        <f t="shared" si="0"/>
        <v>II82,5Open</v>
      </c>
      <c r="N13" s="6">
        <f>SUMIF([2]NorGF!D$2:D$361,M13,[2]NorGF!E$2:E$361)</f>
        <v>145</v>
      </c>
      <c r="O13" s="7">
        <f>[2]GF!I8</f>
        <v>190</v>
      </c>
      <c r="P13" s="7">
        <f>[2]GF!J8</f>
        <v>190</v>
      </c>
      <c r="Q13" s="7">
        <f>[2]GF!K8</f>
        <v>195</v>
      </c>
      <c r="R13" s="7">
        <f>[2]GF!L8</f>
        <v>195</v>
      </c>
      <c r="S13" s="7">
        <f>[2]GF!M8</f>
        <v>200</v>
      </c>
      <c r="T13" s="7">
        <f>[2]GF!N8</f>
        <v>0</v>
      </c>
      <c r="U13" s="8">
        <f t="shared" si="7"/>
        <v>195</v>
      </c>
      <c r="V13" s="3" t="str">
        <f t="shared" si="1"/>
        <v>II82,5Open</v>
      </c>
      <c r="W13" s="6">
        <f>SUMIF([2]NorIC!D$2:D$361,V13,[2]NorIC!E$2:E$361)</f>
        <v>110</v>
      </c>
      <c r="X13" s="7">
        <f>[2]IC!I8</f>
        <v>145</v>
      </c>
      <c r="Y13" s="7">
        <f>[2]IC!J8</f>
        <v>145</v>
      </c>
      <c r="Z13" s="7">
        <f>[2]IC!K8</f>
        <v>150</v>
      </c>
      <c r="AA13" s="7">
        <f>[2]IC!L8</f>
        <v>150</v>
      </c>
      <c r="AB13" s="7">
        <f>[2]IC!M8</f>
        <v>152.5</v>
      </c>
      <c r="AC13" s="7">
        <f>[2]IC!N8</f>
        <v>0</v>
      </c>
      <c r="AD13" s="8">
        <f t="shared" si="8"/>
        <v>150</v>
      </c>
      <c r="AE13" s="3" t="str">
        <f t="shared" si="2"/>
        <v>II82,5Open</v>
      </c>
      <c r="AF13" s="6">
        <f>SUMIF([2]NorDS!D$2:D$361,AE13,[2]NorDS!E$2:E$361)</f>
        <v>157.5</v>
      </c>
      <c r="AG13" s="7">
        <f>[2]DS!I8</f>
        <v>200</v>
      </c>
      <c r="AH13" s="7">
        <f>[2]DS!J8</f>
        <v>0</v>
      </c>
      <c r="AI13" s="7">
        <f>[2]DS!K8</f>
        <v>207.5</v>
      </c>
      <c r="AJ13" s="7">
        <f>[2]DS!L8</f>
        <v>207.5</v>
      </c>
      <c r="AK13" s="7">
        <f>[2]DS!M8</f>
        <v>215</v>
      </c>
      <c r="AL13" s="7">
        <f>[2]DS!N8</f>
        <v>215</v>
      </c>
      <c r="AM13" s="8">
        <f t="shared" si="9"/>
        <v>215</v>
      </c>
      <c r="AN13" s="3">
        <f t="shared" si="10"/>
        <v>1</v>
      </c>
      <c r="AO13" s="6">
        <f>IF(AN13=1,N13+W13+AF13,SUMIF([2]NorMS!D$2:D$361,M13,[2]NorMS!E$2:E$361))</f>
        <v>412.5</v>
      </c>
      <c r="AP13" s="9">
        <f t="shared" si="11"/>
        <v>560</v>
      </c>
      <c r="AQ13" s="10">
        <f t="shared" si="12"/>
        <v>354.14400000000001</v>
      </c>
      <c r="AR13" s="11">
        <f>[2]TotalKg!G8</f>
        <v>1</v>
      </c>
      <c r="AS13" s="11">
        <f>[2]TotalKg!H8</f>
        <v>6</v>
      </c>
      <c r="AT13" s="46" t="s">
        <v>48</v>
      </c>
    </row>
    <row r="14" spans="1:46" ht="13.5">
      <c r="A14" s="11">
        <f>[2]Inreg!A9</f>
        <v>3</v>
      </c>
      <c r="B14" s="12" t="str">
        <f>[2]Inreg!B9</f>
        <v>Grigorov Alexei</v>
      </c>
      <c r="C14" s="11" t="str">
        <f>[2]Inreg!C9</f>
        <v>Hayduc Gym</v>
      </c>
      <c r="D14" s="13">
        <f>[2]Inreg!D9</f>
        <v>81.8</v>
      </c>
      <c r="E14" s="13">
        <v>82.5</v>
      </c>
      <c r="F14" s="14">
        <f>[2]Inreg!E9</f>
        <v>30</v>
      </c>
      <c r="G14" s="22" t="str">
        <f>[2]Inreg!F9</f>
        <v>II</v>
      </c>
      <c r="H14" s="3">
        <f t="shared" si="3"/>
        <v>81.8</v>
      </c>
      <c r="I14" s="4">
        <f t="shared" si="4"/>
        <v>82.5</v>
      </c>
      <c r="J14" s="3" t="str">
        <f t="shared" si="5"/>
        <v>Open</v>
      </c>
      <c r="K14" s="4" t="str">
        <f t="shared" si="6"/>
        <v>Open</v>
      </c>
      <c r="L14" s="5">
        <f>SUMIF([2]TabK!A$2:A$1651,D14,[2]TabK!B$2:B$1651)</f>
        <v>0.623</v>
      </c>
      <c r="M14" s="3" t="str">
        <f t="shared" si="0"/>
        <v>II82,5Open</v>
      </c>
      <c r="N14" s="6">
        <f>SUMIF([2]NorGF!D$2:D$361,M14,[2]NorGF!E$2:E$361)</f>
        <v>145</v>
      </c>
      <c r="O14" s="7">
        <f>[2]GF!I9</f>
        <v>120</v>
      </c>
      <c r="P14" s="7">
        <f>[2]GF!J9</f>
        <v>120</v>
      </c>
      <c r="Q14" s="7">
        <f>[2]GF!K9</f>
        <v>0</v>
      </c>
      <c r="R14" s="7">
        <f>[2]GF!L9</f>
        <v>0</v>
      </c>
      <c r="S14" s="7">
        <f>[2]GF!M9</f>
        <v>0</v>
      </c>
      <c r="T14" s="7">
        <f>[2]GF!N9</f>
        <v>0</v>
      </c>
      <c r="U14" s="8">
        <f t="shared" si="7"/>
        <v>120</v>
      </c>
      <c r="V14" s="3" t="str">
        <f t="shared" si="1"/>
        <v>II82,5Open</v>
      </c>
      <c r="W14" s="6">
        <f>SUMIF([2]NorIC!D$2:D$361,V14,[2]NorIC!E$2:E$361)</f>
        <v>110</v>
      </c>
      <c r="X14" s="7">
        <f>[2]IC!I9</f>
        <v>100</v>
      </c>
      <c r="Y14" s="7">
        <f>[2]IC!J9</f>
        <v>100</v>
      </c>
      <c r="Z14" s="7">
        <f>[2]IC!K9</f>
        <v>0</v>
      </c>
      <c r="AA14" s="7">
        <f>[2]IC!L9</f>
        <v>0</v>
      </c>
      <c r="AB14" s="7">
        <f>[2]IC!M9</f>
        <v>0</v>
      </c>
      <c r="AC14" s="7">
        <f>[2]IC!N9</f>
        <v>0</v>
      </c>
      <c r="AD14" s="8">
        <f t="shared" si="8"/>
        <v>100</v>
      </c>
      <c r="AE14" s="3" t="str">
        <f t="shared" si="2"/>
        <v>II82,5Open</v>
      </c>
      <c r="AF14" s="6">
        <f>SUMIF([2]NorDS!D$2:D$361,AE14,[2]NorDS!E$2:E$361)</f>
        <v>157.5</v>
      </c>
      <c r="AG14" s="7">
        <f>[2]DS!I9</f>
        <v>150</v>
      </c>
      <c r="AH14" s="7">
        <f>[2]DS!J9</f>
        <v>150</v>
      </c>
      <c r="AI14" s="7">
        <f>[2]DS!K9</f>
        <v>0</v>
      </c>
      <c r="AJ14" s="7">
        <f>[2]DS!L9</f>
        <v>0</v>
      </c>
      <c r="AK14" s="7">
        <f>[2]DS!M9</f>
        <v>0</v>
      </c>
      <c r="AL14" s="7">
        <f>[2]DS!N9</f>
        <v>0</v>
      </c>
      <c r="AM14" s="8">
        <f t="shared" si="9"/>
        <v>150</v>
      </c>
      <c r="AN14" s="3">
        <f t="shared" si="10"/>
        <v>1</v>
      </c>
      <c r="AO14" s="6">
        <f>IF(AN14=1,N14+W14+AF14,SUMIF([2]NorMS!D$2:D$361,M14,[2]NorMS!E$2:E$361))</f>
        <v>412.5</v>
      </c>
      <c r="AP14" s="9">
        <f t="shared" si="11"/>
        <v>370</v>
      </c>
      <c r="AQ14" s="10">
        <f t="shared" si="12"/>
        <v>230.51</v>
      </c>
      <c r="AR14" s="11">
        <f>[2]TotalKg!G9</f>
        <v>2</v>
      </c>
      <c r="AS14" s="11">
        <f>[2]TotalKg!H9</f>
        <v>5</v>
      </c>
      <c r="AT14" s="46" t="s">
        <v>48</v>
      </c>
    </row>
    <row r="15" spans="1:46" ht="13.5">
      <c r="A15" s="11">
        <f>[2]Inreg!A10</f>
        <v>7</v>
      </c>
      <c r="B15" s="12" t="str">
        <f>[2]Inreg!B10</f>
        <v>Mistreanu Vitalii</v>
      </c>
      <c r="C15" s="11" t="str">
        <f>[2]Inreg!C10</f>
        <v>Aligator</v>
      </c>
      <c r="D15" s="13">
        <f>[2]Inreg!D10</f>
        <v>86</v>
      </c>
      <c r="E15" s="13">
        <v>90</v>
      </c>
      <c r="F15" s="14">
        <f>[2]Inreg!E10</f>
        <v>37</v>
      </c>
      <c r="G15" s="22" t="str">
        <f>[2]Inreg!F10</f>
        <v>II</v>
      </c>
      <c r="H15" s="3">
        <f t="shared" si="3"/>
        <v>86</v>
      </c>
      <c r="I15" s="4">
        <f t="shared" si="4"/>
        <v>90</v>
      </c>
      <c r="J15" s="3" t="str">
        <f t="shared" si="5"/>
        <v>Open</v>
      </c>
      <c r="K15" s="4" t="str">
        <f t="shared" si="6"/>
        <v>Open</v>
      </c>
      <c r="L15" s="5">
        <f>SUMIF([2]TabK!A$2:A$1651,D15,[2]TabK!B$2:B$1651)</f>
        <v>0.60219999999999996</v>
      </c>
      <c r="M15" s="3" t="str">
        <f t="shared" si="0"/>
        <v>II90Open</v>
      </c>
      <c r="N15" s="6">
        <f>SUMIF([2]NorGF!D$2:D$361,M15,[2]NorGF!E$2:E$361)</f>
        <v>150</v>
      </c>
      <c r="O15" s="7">
        <f>[2]GF!I10</f>
        <v>125</v>
      </c>
      <c r="P15" s="7">
        <f>[2]GF!J10</f>
        <v>125</v>
      </c>
      <c r="Q15" s="7">
        <f>[2]GF!K10</f>
        <v>135</v>
      </c>
      <c r="R15" s="7">
        <f>[2]GF!L10</f>
        <v>135</v>
      </c>
      <c r="S15" s="7">
        <f>[2]GF!M10</f>
        <v>142.5</v>
      </c>
      <c r="T15" s="7">
        <f>[2]GF!N10</f>
        <v>142.5</v>
      </c>
      <c r="U15" s="8">
        <f t="shared" si="7"/>
        <v>142.5</v>
      </c>
      <c r="V15" s="3" t="str">
        <f t="shared" si="1"/>
        <v>II90Open</v>
      </c>
      <c r="W15" s="6">
        <f>SUMIF([2]NorIC!D$2:D$361,V15,[2]NorIC!E$2:E$361)</f>
        <v>117.5</v>
      </c>
      <c r="X15" s="7">
        <f>[2]IC!I10</f>
        <v>105</v>
      </c>
      <c r="Y15" s="7">
        <f>[2]IC!J10</f>
        <v>105</v>
      </c>
      <c r="Z15" s="7">
        <f>[2]IC!K10</f>
        <v>112.5</v>
      </c>
      <c r="AA15" s="7">
        <f>[2]IC!L10</f>
        <v>112.5</v>
      </c>
      <c r="AB15" s="7">
        <f>[2]IC!M10</f>
        <v>120</v>
      </c>
      <c r="AC15" s="7">
        <f>[2]IC!N10</f>
        <v>120</v>
      </c>
      <c r="AD15" s="8">
        <f t="shared" si="8"/>
        <v>120</v>
      </c>
      <c r="AE15" s="3" t="str">
        <f t="shared" si="2"/>
        <v>II90Open</v>
      </c>
      <c r="AF15" s="6">
        <f>SUMIF([2]NorDS!D$2:D$361,AE15,[2]NorDS!E$2:E$361)</f>
        <v>165</v>
      </c>
      <c r="AG15" s="7">
        <f>[2]DS!I10</f>
        <v>160</v>
      </c>
      <c r="AH15" s="7">
        <f>[2]DS!J10</f>
        <v>160</v>
      </c>
      <c r="AI15" s="7">
        <f>[2]DS!K10</f>
        <v>170</v>
      </c>
      <c r="AJ15" s="7">
        <f>[2]DS!L10</f>
        <v>170</v>
      </c>
      <c r="AK15" s="7">
        <f>[2]DS!M10</f>
        <v>180</v>
      </c>
      <c r="AL15" s="7">
        <f>[2]DS!N10</f>
        <v>180</v>
      </c>
      <c r="AM15" s="8">
        <f t="shared" si="9"/>
        <v>180</v>
      </c>
      <c r="AN15" s="3">
        <f t="shared" si="10"/>
        <v>1</v>
      </c>
      <c r="AO15" s="6">
        <f>IF(AN15=1,N15+W15+AF15,SUMIF([2]NorMS!D$2:D$361,M15,[2]NorMS!E$2:E$361))</f>
        <v>432.5</v>
      </c>
      <c r="AP15" s="9">
        <f t="shared" si="11"/>
        <v>442.5</v>
      </c>
      <c r="AQ15" s="10">
        <f t="shared" si="12"/>
        <v>266.4735</v>
      </c>
      <c r="AR15" s="11">
        <f>[2]TotalKg!G10</f>
        <v>1</v>
      </c>
      <c r="AS15" s="11">
        <f>[2]TotalKg!H10</f>
        <v>6</v>
      </c>
      <c r="AT15" s="46" t="s">
        <v>48</v>
      </c>
    </row>
    <row r="16" spans="1:46" ht="13.5">
      <c r="A16" s="11">
        <f>[2]Inreg!A11</f>
        <v>14</v>
      </c>
      <c r="B16" s="12" t="str">
        <f>[2]Inreg!B11</f>
        <v>Meleca Vladimir</v>
      </c>
      <c r="C16" s="11" t="str">
        <f>[2]Inreg!C11</f>
        <v>Buldozer</v>
      </c>
      <c r="D16" s="13">
        <f>[2]Inreg!D11</f>
        <v>90.2</v>
      </c>
      <c r="E16" s="13">
        <v>100</v>
      </c>
      <c r="F16" s="14">
        <f>[2]Inreg!E11</f>
        <v>61</v>
      </c>
      <c r="G16" s="22">
        <f>[2]Inreg!F11</f>
        <v>0</v>
      </c>
      <c r="H16" s="3">
        <f t="shared" si="3"/>
        <v>90.2</v>
      </c>
      <c r="I16" s="4">
        <f t="shared" si="4"/>
        <v>100</v>
      </c>
      <c r="J16" s="3">
        <f t="shared" si="5"/>
        <v>61</v>
      </c>
      <c r="K16" s="4" t="str">
        <f t="shared" si="6"/>
        <v>La nepoţi!</v>
      </c>
      <c r="L16" s="5">
        <f>SUMIF([2]TabK!A$2:A$1651,D16,[2]TabK!B$2:B$1651)</f>
        <v>0.58460000000000001</v>
      </c>
      <c r="M16" s="3" t="str">
        <f t="shared" si="0"/>
        <v>0100La nepoţi!</v>
      </c>
      <c r="N16" s="6">
        <f>SUMIF([2]NorGF!D$2:D$361,M16,[2]NorGF!E$2:E$361)</f>
        <v>0</v>
      </c>
      <c r="O16" s="7">
        <f>[2]GF!I11</f>
        <v>145</v>
      </c>
      <c r="P16" s="7">
        <f>[2]GF!J11</f>
        <v>0</v>
      </c>
      <c r="Q16" s="7">
        <f>[2]GF!K11</f>
        <v>150</v>
      </c>
      <c r="R16" s="7">
        <f>[2]GF!L11</f>
        <v>0</v>
      </c>
      <c r="S16" s="7">
        <f>[2]GF!M11</f>
        <v>150</v>
      </c>
      <c r="T16" s="7">
        <f>[2]GF!N11</f>
        <v>150</v>
      </c>
      <c r="U16" s="8">
        <f t="shared" si="7"/>
        <v>150</v>
      </c>
      <c r="V16" s="3" t="str">
        <f t="shared" si="1"/>
        <v>0100La nepoţi!</v>
      </c>
      <c r="W16" s="6">
        <f>SUMIF([2]NorIC!D$2:D$361,V16,[2]NorIC!E$2:E$361)</f>
        <v>0</v>
      </c>
      <c r="X16" s="7">
        <f>[2]IC!I11</f>
        <v>92.5</v>
      </c>
      <c r="Y16" s="7">
        <f>[2]IC!J11</f>
        <v>0</v>
      </c>
      <c r="Z16" s="7">
        <f>[2]IC!K11</f>
        <v>92.5</v>
      </c>
      <c r="AA16" s="7">
        <f>[2]IC!L11</f>
        <v>92.5</v>
      </c>
      <c r="AB16" s="7">
        <f>[2]IC!M11</f>
        <v>100</v>
      </c>
      <c r="AC16" s="7">
        <f>[2]IC!N11</f>
        <v>0</v>
      </c>
      <c r="AD16" s="8">
        <f t="shared" si="8"/>
        <v>92.5</v>
      </c>
      <c r="AE16" s="3" t="str">
        <f t="shared" si="2"/>
        <v>0100La nepoţi!</v>
      </c>
      <c r="AF16" s="6">
        <f>SUMIF([2]NorDS!D$2:D$361,AE16,[2]NorDS!E$2:E$361)</f>
        <v>0</v>
      </c>
      <c r="AG16" s="7">
        <f>[2]DS!I11</f>
        <v>170</v>
      </c>
      <c r="AH16" s="7">
        <f>[2]DS!J11</f>
        <v>170</v>
      </c>
      <c r="AI16" s="7">
        <f>[2]DS!K11</f>
        <v>180</v>
      </c>
      <c r="AJ16" s="7">
        <f>[2]DS!L11</f>
        <v>180</v>
      </c>
      <c r="AK16" s="7">
        <f>[2]DS!M11</f>
        <v>190</v>
      </c>
      <c r="AL16" s="7">
        <f>[2]DS!N11</f>
        <v>0</v>
      </c>
      <c r="AM16" s="8">
        <f t="shared" si="9"/>
        <v>180</v>
      </c>
      <c r="AN16" s="3">
        <f t="shared" si="10"/>
        <v>0</v>
      </c>
      <c r="AO16" s="6">
        <f>IF(AN16=1,N16+W16+AF16,SUMIF([2]NorMS!D$2:D$361,M16,[2]NorMS!E$2:E$361))</f>
        <v>0</v>
      </c>
      <c r="AP16" s="9">
        <f t="shared" si="11"/>
        <v>422.5</v>
      </c>
      <c r="AQ16" s="10">
        <f t="shared" si="12"/>
        <v>246.99350000000001</v>
      </c>
      <c r="AR16" s="11">
        <f>[2]TotalKg!G11</f>
        <v>1</v>
      </c>
      <c r="AS16" s="11">
        <f>[2]TotalKg!H11</f>
        <v>6</v>
      </c>
      <c r="AT16" s="46" t="s">
        <v>60</v>
      </c>
    </row>
    <row r="17" spans="1:46" ht="13.5">
      <c r="A17" s="11">
        <f>[2]Inreg!A12</f>
        <v>5</v>
      </c>
      <c r="B17" s="12" t="str">
        <f>[2]Inreg!B12</f>
        <v>Uluzov Vadim</v>
      </c>
      <c r="C17" s="11" t="str">
        <f>[2]Inreg!C12</f>
        <v>Forma Fitness</v>
      </c>
      <c r="D17" s="13">
        <f>[2]Inreg!D12</f>
        <v>94.8</v>
      </c>
      <c r="E17" s="13">
        <v>100</v>
      </c>
      <c r="F17" s="14">
        <f>[2]Inreg!E12</f>
        <v>35</v>
      </c>
      <c r="G17" s="22" t="str">
        <f>[2]Inreg!F12</f>
        <v>II</v>
      </c>
      <c r="H17" s="3">
        <f t="shared" si="3"/>
        <v>94.8</v>
      </c>
      <c r="I17" s="4">
        <f t="shared" si="4"/>
        <v>100</v>
      </c>
      <c r="J17" s="3" t="str">
        <f t="shared" si="5"/>
        <v>Open</v>
      </c>
      <c r="K17" s="4" t="str">
        <f t="shared" si="6"/>
        <v>Open</v>
      </c>
      <c r="L17" s="5">
        <f>SUMIF([2]TabK!A$2:A$1651,D17,[2]TabK!B$2:B$1651)</f>
        <v>0.56850000000000001</v>
      </c>
      <c r="M17" s="3" t="str">
        <f t="shared" si="0"/>
        <v>II100Open</v>
      </c>
      <c r="N17" s="6">
        <f>SUMIF([2]NorGF!D$2:D$361,M17,[2]NorGF!E$2:E$361)</f>
        <v>152.5</v>
      </c>
      <c r="O17" s="7">
        <f>[2]GF!I12</f>
        <v>160</v>
      </c>
      <c r="P17" s="7">
        <f>[2]GF!J12</f>
        <v>160</v>
      </c>
      <c r="Q17" s="7">
        <f>[2]GF!K12</f>
        <v>170</v>
      </c>
      <c r="R17" s="7">
        <f>[2]GF!L12</f>
        <v>0</v>
      </c>
      <c r="S17" s="7">
        <f>[2]GF!M12</f>
        <v>170</v>
      </c>
      <c r="T17" s="7">
        <f>[2]GF!N12</f>
        <v>0</v>
      </c>
      <c r="U17" s="8">
        <f t="shared" si="7"/>
        <v>160</v>
      </c>
      <c r="V17" s="3" t="str">
        <f t="shared" si="1"/>
        <v>II100Open</v>
      </c>
      <c r="W17" s="6">
        <f>SUMIF([2]NorIC!D$2:D$361,V17,[2]NorIC!E$2:E$361)</f>
        <v>120</v>
      </c>
      <c r="X17" s="7">
        <f>[2]IC!I12</f>
        <v>120</v>
      </c>
      <c r="Y17" s="7">
        <f>[2]IC!J12</f>
        <v>0</v>
      </c>
      <c r="Z17" s="7">
        <f>[2]IC!K12</f>
        <v>120</v>
      </c>
      <c r="AA17" s="7">
        <f>[2]IC!L12</f>
        <v>0</v>
      </c>
      <c r="AB17" s="7">
        <f>[2]IC!M12</f>
        <v>120</v>
      </c>
      <c r="AC17" s="7">
        <f>[2]IC!N12</f>
        <v>120</v>
      </c>
      <c r="AD17" s="8">
        <f t="shared" si="8"/>
        <v>120</v>
      </c>
      <c r="AE17" s="3" t="str">
        <f t="shared" si="2"/>
        <v>II100Open</v>
      </c>
      <c r="AF17" s="6">
        <f>SUMIF([2]NorDS!D$2:D$361,AE17,[2]NorDS!E$2:E$361)</f>
        <v>170</v>
      </c>
      <c r="AG17" s="7">
        <f>[2]DS!I12</f>
        <v>200</v>
      </c>
      <c r="AH17" s="7">
        <f>[2]DS!J12</f>
        <v>200</v>
      </c>
      <c r="AI17" s="7">
        <f>[2]DS!K12</f>
        <v>220</v>
      </c>
      <c r="AJ17" s="7">
        <f>[2]DS!L12</f>
        <v>220</v>
      </c>
      <c r="AK17" s="7">
        <f>[2]DS!M12</f>
        <v>230</v>
      </c>
      <c r="AL17" s="7">
        <f>[2]DS!N12</f>
        <v>230</v>
      </c>
      <c r="AM17" s="8">
        <f t="shared" si="9"/>
        <v>230</v>
      </c>
      <c r="AN17" s="3">
        <f t="shared" si="10"/>
        <v>1</v>
      </c>
      <c r="AO17" s="6">
        <f>IF(AN17=1,N17+W17+AF17,SUMIF([2]NorMS!D$2:D$361,M17,[2]NorMS!E$2:E$361))</f>
        <v>442.5</v>
      </c>
      <c r="AP17" s="9">
        <f t="shared" si="11"/>
        <v>510</v>
      </c>
      <c r="AQ17" s="10">
        <f t="shared" si="12"/>
        <v>289.935</v>
      </c>
      <c r="AR17" s="11">
        <f>[2]TotalKg!G12</f>
        <v>1</v>
      </c>
      <c r="AS17" s="11">
        <f>[2]TotalKg!H12</f>
        <v>6</v>
      </c>
      <c r="AT17" s="46" t="s">
        <v>48</v>
      </c>
    </row>
    <row r="18" spans="1:46" ht="13.5">
      <c r="A18" s="11">
        <f>[2]Inreg!A13</f>
        <v>12</v>
      </c>
      <c r="B18" s="12" t="str">
        <f>[2]Inreg!B13</f>
        <v>Motricală Ruslan</v>
      </c>
      <c r="C18" s="11" t="str">
        <f>[2]Inreg!C13</f>
        <v>Hi Energy</v>
      </c>
      <c r="D18" s="13">
        <f>[2]Inreg!D13</f>
        <v>95.7</v>
      </c>
      <c r="E18" s="13">
        <v>100</v>
      </c>
      <c r="F18" s="14">
        <f>[2]Inreg!E13</f>
        <v>30</v>
      </c>
      <c r="G18" s="22" t="str">
        <f>[2]Inreg!F13</f>
        <v>II</v>
      </c>
      <c r="H18" s="3">
        <f t="shared" si="3"/>
        <v>95.7</v>
      </c>
      <c r="I18" s="4">
        <f t="shared" si="4"/>
        <v>100</v>
      </c>
      <c r="J18" s="3" t="str">
        <f t="shared" si="5"/>
        <v>Open</v>
      </c>
      <c r="K18" s="4" t="str">
        <f t="shared" si="6"/>
        <v>Open</v>
      </c>
      <c r="L18" s="5">
        <f>SUMIF([2]TabK!A$2:A$1651,D18,[2]TabK!B$2:B$1651)</f>
        <v>0.56569999999999998</v>
      </c>
      <c r="M18" s="3" t="str">
        <f t="shared" si="0"/>
        <v>II100Open</v>
      </c>
      <c r="N18" s="6">
        <f>SUMIF([2]NorGF!D$2:D$361,M18,[2]NorGF!E$2:E$361)</f>
        <v>152.5</v>
      </c>
      <c r="O18" s="7">
        <f>[2]GF!I13</f>
        <v>170</v>
      </c>
      <c r="P18" s="7">
        <f>[2]GF!J13</f>
        <v>170</v>
      </c>
      <c r="Q18" s="7">
        <f>[2]GF!K13</f>
        <v>175</v>
      </c>
      <c r="R18" s="7">
        <f>[2]GF!L13</f>
        <v>175</v>
      </c>
      <c r="S18" s="7">
        <f>[2]GF!M13</f>
        <v>0</v>
      </c>
      <c r="T18" s="7">
        <f>[2]GF!N13</f>
        <v>0</v>
      </c>
      <c r="U18" s="8">
        <f t="shared" si="7"/>
        <v>175</v>
      </c>
      <c r="V18" s="3" t="str">
        <f t="shared" si="1"/>
        <v>II100Open</v>
      </c>
      <c r="W18" s="6">
        <f>SUMIF([2]NorIC!D$2:D$361,V18,[2]NorIC!E$2:E$361)</f>
        <v>120</v>
      </c>
      <c r="X18" s="7">
        <f>[2]IC!I13</f>
        <v>140</v>
      </c>
      <c r="Y18" s="7">
        <f>[2]IC!J13</f>
        <v>0</v>
      </c>
      <c r="Z18" s="7">
        <f>[2]IC!K13</f>
        <v>140</v>
      </c>
      <c r="AA18" s="7">
        <f>[2]IC!L13</f>
        <v>0</v>
      </c>
      <c r="AB18" s="7">
        <f>[2]IC!M13</f>
        <v>140</v>
      </c>
      <c r="AC18" s="7">
        <f>[2]IC!N13</f>
        <v>0</v>
      </c>
      <c r="AD18" s="8">
        <f t="shared" si="8"/>
        <v>0</v>
      </c>
      <c r="AE18" s="3" t="str">
        <f t="shared" si="2"/>
        <v>II100Open</v>
      </c>
      <c r="AF18" s="6">
        <f>SUMIF([2]NorDS!D$2:D$361,AE18,[2]NorDS!E$2:E$361)</f>
        <v>170</v>
      </c>
      <c r="AG18" s="7">
        <f>[2]DS!I13</f>
        <v>210</v>
      </c>
      <c r="AH18" s="7">
        <f>[2]DS!J13</f>
        <v>0</v>
      </c>
      <c r="AI18" s="7">
        <f>[2]DS!K13</f>
        <v>0</v>
      </c>
      <c r="AJ18" s="7">
        <f>[2]DS!L13</f>
        <v>0</v>
      </c>
      <c r="AK18" s="7">
        <f>[2]DS!M13</f>
        <v>0</v>
      </c>
      <c r="AL18" s="7">
        <f>[2]DS!N13</f>
        <v>0</v>
      </c>
      <c r="AM18" s="8">
        <f t="shared" si="9"/>
        <v>0</v>
      </c>
      <c r="AN18" s="3">
        <f t="shared" si="10"/>
        <v>1</v>
      </c>
      <c r="AO18" s="6">
        <f>IF(AN18=1,N18+W18+AF18,SUMIF([2]NorMS!D$2:D$361,M18,[2]NorMS!E$2:E$361))</f>
        <v>442.5</v>
      </c>
      <c r="AP18" s="9">
        <f t="shared" si="11"/>
        <v>0</v>
      </c>
      <c r="AQ18" s="10">
        <f t="shared" si="12"/>
        <v>0</v>
      </c>
      <c r="AR18" s="11">
        <v>0</v>
      </c>
      <c r="AS18" s="11">
        <v>0</v>
      </c>
      <c r="AT18" s="46" t="s">
        <v>48</v>
      </c>
    </row>
    <row r="19" spans="1:46" ht="13.5">
      <c r="A19" s="11">
        <f>[2]Inreg!A14</f>
        <v>8</v>
      </c>
      <c r="B19" s="12" t="str">
        <f>[2]Inreg!B14</f>
        <v>Bobrîșev Mihail</v>
      </c>
      <c r="C19" s="11" t="str">
        <f>[2]Inreg!C14</f>
        <v>Aligator</v>
      </c>
      <c r="D19" s="13">
        <f>[2]Inreg!D14</f>
        <v>98</v>
      </c>
      <c r="E19" s="13">
        <v>100</v>
      </c>
      <c r="F19" s="14">
        <f>[2]Inreg!E14</f>
        <v>28</v>
      </c>
      <c r="G19" s="22" t="str">
        <f>[2]Inreg!F14</f>
        <v>II</v>
      </c>
      <c r="H19" s="3">
        <f t="shared" si="3"/>
        <v>98</v>
      </c>
      <c r="I19" s="4">
        <f t="shared" si="4"/>
        <v>100</v>
      </c>
      <c r="J19" s="3" t="str">
        <f t="shared" si="5"/>
        <v>Open</v>
      </c>
      <c r="K19" s="4" t="str">
        <f t="shared" si="6"/>
        <v>Open</v>
      </c>
      <c r="L19" s="5">
        <f>SUMIF([2]TabK!A$2:A$1651,D19,[2]TabK!B$2:B$1651)</f>
        <v>0.55910000000000004</v>
      </c>
      <c r="M19" s="3" t="str">
        <f t="shared" si="0"/>
        <v>II100Open</v>
      </c>
      <c r="N19" s="6">
        <f>SUMIF([2]NorGF!D$2:D$361,M19,[2]NorGF!E$2:E$361)</f>
        <v>152.5</v>
      </c>
      <c r="O19" s="7">
        <f>[2]GF!I14</f>
        <v>160</v>
      </c>
      <c r="P19" s="7">
        <f>[2]GF!J14</f>
        <v>160</v>
      </c>
      <c r="Q19" s="7">
        <f>[2]GF!K14</f>
        <v>170</v>
      </c>
      <c r="R19" s="7">
        <f>[2]GF!L14</f>
        <v>0</v>
      </c>
      <c r="S19" s="7">
        <f>[2]GF!M14</f>
        <v>170</v>
      </c>
      <c r="T19" s="7">
        <f>[2]GF!N14</f>
        <v>170</v>
      </c>
      <c r="U19" s="8">
        <f t="shared" si="7"/>
        <v>170</v>
      </c>
      <c r="V19" s="3" t="str">
        <f t="shared" si="1"/>
        <v>II100Open</v>
      </c>
      <c r="W19" s="6">
        <f>SUMIF([2]NorIC!D$2:D$361,V19,[2]NorIC!E$2:E$361)</f>
        <v>120</v>
      </c>
      <c r="X19" s="7">
        <f>[2]IC!I14</f>
        <v>130</v>
      </c>
      <c r="Y19" s="7">
        <f>[2]IC!J14</f>
        <v>0</v>
      </c>
      <c r="Z19" s="7">
        <f>[2]IC!K14</f>
        <v>130</v>
      </c>
      <c r="AA19" s="7">
        <f>[2]IC!L14</f>
        <v>130</v>
      </c>
      <c r="AB19" s="7">
        <f>[2]IC!M14</f>
        <v>135</v>
      </c>
      <c r="AC19" s="7">
        <f>[2]IC!N14</f>
        <v>0</v>
      </c>
      <c r="AD19" s="8">
        <f t="shared" si="8"/>
        <v>130</v>
      </c>
      <c r="AE19" s="3" t="str">
        <f t="shared" si="2"/>
        <v>II100Open</v>
      </c>
      <c r="AF19" s="6">
        <f>SUMIF([2]NorDS!D$2:D$361,AE19,[2]NorDS!E$2:E$361)</f>
        <v>170</v>
      </c>
      <c r="AG19" s="7">
        <f>[2]DS!I14</f>
        <v>175</v>
      </c>
      <c r="AH19" s="7">
        <f>[2]DS!J14</f>
        <v>175</v>
      </c>
      <c r="AI19" s="7">
        <f>[2]DS!K14</f>
        <v>185</v>
      </c>
      <c r="AJ19" s="7">
        <f>[2]DS!L14</f>
        <v>185</v>
      </c>
      <c r="AK19" s="7">
        <f>[2]DS!M14</f>
        <v>195</v>
      </c>
      <c r="AL19" s="7">
        <f>[2]DS!N14</f>
        <v>195</v>
      </c>
      <c r="AM19" s="8">
        <f t="shared" si="9"/>
        <v>195</v>
      </c>
      <c r="AN19" s="3">
        <f t="shared" si="10"/>
        <v>1</v>
      </c>
      <c r="AO19" s="6">
        <f>IF(AN19=1,N19+W19+AF19,SUMIF([2]NorMS!D$2:D$361,M19,[2]NorMS!E$2:E$361))</f>
        <v>442.5</v>
      </c>
      <c r="AP19" s="9">
        <f t="shared" si="11"/>
        <v>495</v>
      </c>
      <c r="AQ19" s="10">
        <f t="shared" si="12"/>
        <v>276.75450000000001</v>
      </c>
      <c r="AR19" s="11">
        <f>[2]TotalKg!G14</f>
        <v>2</v>
      </c>
      <c r="AS19" s="11">
        <f>[2]TotalKg!H14</f>
        <v>5</v>
      </c>
      <c r="AT19" s="46" t="s">
        <v>48</v>
      </c>
    </row>
    <row r="20" spans="1:46" ht="13.5">
      <c r="A20" s="11">
        <f>[2]Inreg!A15</f>
        <v>15</v>
      </c>
      <c r="B20" s="12" t="str">
        <f>[2]Inreg!B15</f>
        <v>Costețchii Vasilii</v>
      </c>
      <c r="C20" s="11" t="str">
        <f>[2]Inreg!C15</f>
        <v>Gherboveț</v>
      </c>
      <c r="D20" s="13">
        <f>[2]Inreg!D15</f>
        <v>99.4</v>
      </c>
      <c r="E20" s="13">
        <v>100</v>
      </c>
      <c r="F20" s="14">
        <f>[2]Inreg!E15</f>
        <v>53</v>
      </c>
      <c r="G20" s="22">
        <f>[2]Inreg!F15</f>
        <v>0</v>
      </c>
      <c r="H20" s="3">
        <f t="shared" si="3"/>
        <v>99.4</v>
      </c>
      <c r="I20" s="4">
        <f t="shared" si="4"/>
        <v>100</v>
      </c>
      <c r="J20" s="3">
        <f t="shared" si="5"/>
        <v>53</v>
      </c>
      <c r="K20" s="4" t="str">
        <f t="shared" si="6"/>
        <v>M3</v>
      </c>
      <c r="L20" s="5">
        <f>SUMIF([2]TabK!A$2:A$1651,D20,[2]TabK!B$2:B$1651)</f>
        <v>0.55549999999999999</v>
      </c>
      <c r="M20" s="3" t="str">
        <f t="shared" si="0"/>
        <v>0100M3</v>
      </c>
      <c r="N20" s="6">
        <f>SUMIF([2]NorGF!D$2:D$361,M20,[2]NorGF!E$2:E$361)</f>
        <v>0</v>
      </c>
      <c r="O20" s="7">
        <f>[2]GF!I15</f>
        <v>130</v>
      </c>
      <c r="P20" s="7">
        <f>[2]GF!J15</f>
        <v>130</v>
      </c>
      <c r="Q20" s="7">
        <f>[2]GF!K15</f>
        <v>140</v>
      </c>
      <c r="R20" s="7">
        <f>[2]GF!L15</f>
        <v>140</v>
      </c>
      <c r="S20" s="7">
        <f>[2]GF!M15</f>
        <v>150</v>
      </c>
      <c r="T20" s="7">
        <f>[2]GF!N15</f>
        <v>0</v>
      </c>
      <c r="U20" s="8">
        <f t="shared" si="7"/>
        <v>140</v>
      </c>
      <c r="V20" s="3" t="str">
        <f t="shared" si="1"/>
        <v>0100M3</v>
      </c>
      <c r="W20" s="6">
        <f>SUMIF([2]NorIC!D$2:D$361,V20,[2]NorIC!E$2:E$361)</f>
        <v>0</v>
      </c>
      <c r="X20" s="7">
        <f>[2]IC!I15</f>
        <v>130</v>
      </c>
      <c r="Y20" s="7">
        <f>[2]IC!J15</f>
        <v>130</v>
      </c>
      <c r="Z20" s="7">
        <f>[2]IC!K15</f>
        <v>135</v>
      </c>
      <c r="AA20" s="7">
        <f>[2]IC!L15</f>
        <v>0</v>
      </c>
      <c r="AB20" s="7">
        <f>[2]IC!M15</f>
        <v>135</v>
      </c>
      <c r="AC20" s="7">
        <f>[2]IC!N15</f>
        <v>135</v>
      </c>
      <c r="AD20" s="8">
        <f t="shared" si="8"/>
        <v>135</v>
      </c>
      <c r="AE20" s="3" t="str">
        <f t="shared" si="2"/>
        <v>0100M3</v>
      </c>
      <c r="AF20" s="6">
        <f>SUMIF([2]NorDS!D$2:D$361,AE20,[2]NorDS!E$2:E$361)</f>
        <v>0</v>
      </c>
      <c r="AG20" s="7">
        <f>[2]DS!I15</f>
        <v>140</v>
      </c>
      <c r="AH20" s="7">
        <f>[2]DS!J15</f>
        <v>140</v>
      </c>
      <c r="AI20" s="7">
        <f>[2]DS!K15</f>
        <v>150</v>
      </c>
      <c r="AJ20" s="7">
        <f>[2]DS!L15</f>
        <v>150</v>
      </c>
      <c r="AK20" s="7">
        <f>[2]DS!M15</f>
        <v>160</v>
      </c>
      <c r="AL20" s="7">
        <f>[2]DS!N15</f>
        <v>160</v>
      </c>
      <c r="AM20" s="8">
        <f t="shared" si="9"/>
        <v>160</v>
      </c>
      <c r="AN20" s="3">
        <f t="shared" si="10"/>
        <v>0</v>
      </c>
      <c r="AO20" s="6">
        <f>IF(AN20=1,N20+W20+AF20,SUMIF([2]NorMS!D$2:D$361,M20,[2]NorMS!E$2:E$361))</f>
        <v>0</v>
      </c>
      <c r="AP20" s="9">
        <f t="shared" si="11"/>
        <v>435</v>
      </c>
      <c r="AQ20" s="10">
        <f t="shared" si="12"/>
        <v>241.64249999999998</v>
      </c>
      <c r="AR20" s="11">
        <v>1</v>
      </c>
      <c r="AS20" s="11">
        <v>6</v>
      </c>
      <c r="AT20" s="46" t="s">
        <v>59</v>
      </c>
    </row>
    <row r="21" spans="1:46" ht="13.5">
      <c r="A21" s="11">
        <f>[2]Inreg!A16</f>
        <v>2</v>
      </c>
      <c r="B21" s="12" t="str">
        <f>[2]Inreg!B16</f>
        <v>Bîrsanu Serghei</v>
      </c>
      <c r="C21" s="11" t="str">
        <f>[2]Inreg!C16</f>
        <v>Hayduc Gym</v>
      </c>
      <c r="D21" s="13">
        <f>[2]Inreg!D16</f>
        <v>144.30000000000001</v>
      </c>
      <c r="E21" s="13">
        <v>145</v>
      </c>
      <c r="F21" s="14">
        <f>[2]Inreg!E16</f>
        <v>40</v>
      </c>
      <c r="G21" s="22" t="str">
        <f>[2]Inreg!F16</f>
        <v>II</v>
      </c>
      <c r="H21" s="3">
        <f t="shared" si="3"/>
        <v>144.30000000000001</v>
      </c>
      <c r="I21" s="4">
        <f t="shared" si="4"/>
        <v>145</v>
      </c>
      <c r="J21" s="3">
        <f t="shared" si="5"/>
        <v>40</v>
      </c>
      <c r="K21" s="4" t="str">
        <f t="shared" si="6"/>
        <v>M1</v>
      </c>
      <c r="L21" s="5">
        <f>SUMIF([2]TabK!A$2:A$1651,D21,[2]TabK!B$2:B$1651)</f>
        <v>0.49869999999999998</v>
      </c>
      <c r="M21" s="3" t="str">
        <f t="shared" si="0"/>
        <v>II145M1</v>
      </c>
      <c r="N21" s="6">
        <f>SUMIF([2]NorGF!D$2:D$361,M21,[2]NorGF!E$2:E$361)</f>
        <v>165</v>
      </c>
      <c r="O21" s="7">
        <f>[2]GF!I16</f>
        <v>270</v>
      </c>
      <c r="P21" s="7">
        <f>[2]GF!J16</f>
        <v>270</v>
      </c>
      <c r="Q21" s="7">
        <f>[2]GF!K16</f>
        <v>290</v>
      </c>
      <c r="R21" s="7">
        <f>[2]GF!L16</f>
        <v>290</v>
      </c>
      <c r="S21" s="7">
        <f>[2]GF!M16</f>
        <v>0</v>
      </c>
      <c r="T21" s="7">
        <f>[2]GF!N16</f>
        <v>0</v>
      </c>
      <c r="U21" s="8">
        <f t="shared" si="7"/>
        <v>290</v>
      </c>
      <c r="V21" s="3" t="str">
        <f t="shared" si="1"/>
        <v>II145M1</v>
      </c>
      <c r="W21" s="6">
        <f>SUMIF([2]NorIC!D$2:D$361,V21,[2]NorIC!E$2:E$361)</f>
        <v>135</v>
      </c>
      <c r="X21" s="7">
        <f>[2]IC!I16</f>
        <v>165</v>
      </c>
      <c r="Y21" s="7">
        <f>[2]IC!J16</f>
        <v>165</v>
      </c>
      <c r="Z21" s="7">
        <f>[2]IC!K16</f>
        <v>180</v>
      </c>
      <c r="AA21" s="7">
        <f>[2]IC!L16</f>
        <v>0</v>
      </c>
      <c r="AB21" s="7">
        <f>[2]IC!M16</f>
        <v>180</v>
      </c>
      <c r="AC21" s="7">
        <f>[2]IC!N16</f>
        <v>0</v>
      </c>
      <c r="AD21" s="8">
        <f t="shared" si="8"/>
        <v>165</v>
      </c>
      <c r="AE21" s="3" t="str">
        <f t="shared" si="2"/>
        <v>II145M1</v>
      </c>
      <c r="AF21" s="6">
        <f>SUMIF([2]NorDS!D$2:D$361,AE21,[2]NorDS!E$2:E$361)</f>
        <v>175</v>
      </c>
      <c r="AG21" s="7">
        <f>[2]DS!I16</f>
        <v>270</v>
      </c>
      <c r="AH21" s="7">
        <f>[2]DS!J16</f>
        <v>270</v>
      </c>
      <c r="AI21" s="7">
        <f>[2]DS!K16</f>
        <v>300</v>
      </c>
      <c r="AJ21" s="7">
        <f>[2]DS!L16</f>
        <v>300</v>
      </c>
      <c r="AK21" s="7">
        <f>[2]DS!M16</f>
        <v>315</v>
      </c>
      <c r="AL21" s="7">
        <f>[2]DS!N16</f>
        <v>0</v>
      </c>
      <c r="AM21" s="8">
        <f t="shared" si="9"/>
        <v>300</v>
      </c>
      <c r="AN21" s="3">
        <f t="shared" si="10"/>
        <v>1</v>
      </c>
      <c r="AO21" s="6">
        <f>IF(AN21=1,N21+W21+AF21,SUMIF([2]NorMS!D$2:D$361,M21,[2]NorMS!E$2:E$361))</f>
        <v>475</v>
      </c>
      <c r="AP21" s="9">
        <f t="shared" si="11"/>
        <v>755</v>
      </c>
      <c r="AQ21" s="10">
        <f t="shared" si="12"/>
        <v>376.51849999999996</v>
      </c>
      <c r="AR21" s="11">
        <f>[2]TotalKg!G16</f>
        <v>1</v>
      </c>
      <c r="AS21" s="11">
        <f>[2]TotalKg!H16</f>
        <v>6</v>
      </c>
      <c r="AT21" s="46" t="s">
        <v>48</v>
      </c>
    </row>
    <row r="24" spans="1:46" ht="15.75">
      <c r="B24" s="48" t="s">
        <v>51</v>
      </c>
      <c r="C24" s="48"/>
      <c r="D24" s="48" t="s">
        <v>52</v>
      </c>
    </row>
    <row r="25" spans="1:46" ht="15.75">
      <c r="B25" s="48"/>
      <c r="C25" s="48"/>
      <c r="D25" s="48"/>
    </row>
    <row r="26" spans="1:46" ht="15.75">
      <c r="B26" s="48" t="s">
        <v>53</v>
      </c>
      <c r="C26" s="48"/>
      <c r="D26" s="48" t="s">
        <v>54</v>
      </c>
    </row>
  </sheetData>
  <mergeCells count="37">
    <mergeCell ref="H4:H6"/>
    <mergeCell ref="B4:B6"/>
    <mergeCell ref="C4:C6"/>
    <mergeCell ref="D4:D6"/>
    <mergeCell ref="F4:F6"/>
    <mergeCell ref="G4:G6"/>
    <mergeCell ref="X5:Y5"/>
    <mergeCell ref="Z5:AA5"/>
    <mergeCell ref="AB5:AC5"/>
    <mergeCell ref="AD5:AD6"/>
    <mergeCell ref="I4:I6"/>
    <mergeCell ref="J4:J6"/>
    <mergeCell ref="K4:K6"/>
    <mergeCell ref="L4:L6"/>
    <mergeCell ref="M4:M6"/>
    <mergeCell ref="N4:U4"/>
    <mergeCell ref="AP4:AP6"/>
    <mergeCell ref="AQ4:AQ6"/>
    <mergeCell ref="AR4:AR6"/>
    <mergeCell ref="AS4:AS6"/>
    <mergeCell ref="N5:N6"/>
    <mergeCell ref="O5:P5"/>
    <mergeCell ref="Q5:R5"/>
    <mergeCell ref="S5:T5"/>
    <mergeCell ref="U5:U6"/>
    <mergeCell ref="W5:W6"/>
    <mergeCell ref="V4:V6"/>
    <mergeCell ref="W4:AD4"/>
    <mergeCell ref="AE4:AE6"/>
    <mergeCell ref="AF4:AM4"/>
    <mergeCell ref="AN4:AN6"/>
    <mergeCell ref="AO4:AO6"/>
    <mergeCell ref="AF5:AF6"/>
    <mergeCell ref="AG5:AH5"/>
    <mergeCell ref="AI5:AJ5"/>
    <mergeCell ref="AK5:AL5"/>
    <mergeCell ref="AM5:AM6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workbookViewId="0">
      <selection activeCell="AC29" sqref="AC29"/>
    </sheetView>
  </sheetViews>
  <sheetFormatPr defaultRowHeight="12.75"/>
  <cols>
    <col min="1" max="1" width="4.28515625" style="2" customWidth="1"/>
    <col min="2" max="2" width="16.7109375" style="2" customWidth="1"/>
    <col min="3" max="3" width="11.140625" style="2" customWidth="1"/>
    <col min="4" max="5" width="9.140625" style="2"/>
    <col min="6" max="7" width="9.140625" style="2" hidden="1" customWidth="1"/>
    <col min="8" max="8" width="9.140625" style="2" customWidth="1"/>
    <col min="9" max="9" width="9.140625" style="2" hidden="1" customWidth="1"/>
    <col min="10" max="10" width="9" style="2" customWidth="1"/>
    <col min="11" max="11" width="0.140625" style="2" hidden="1" customWidth="1"/>
    <col min="12" max="19" width="9.140625" style="2" hidden="1" customWidth="1"/>
    <col min="20" max="20" width="10" style="2" customWidth="1"/>
    <col min="21" max="28" width="9.140625" style="2" hidden="1" customWidth="1"/>
    <col min="29" max="29" width="11" style="2" customWidth="1"/>
    <col min="30" max="37" width="9.140625" style="2" hidden="1" customWidth="1"/>
    <col min="38" max="38" width="12.5703125" style="2" customWidth="1"/>
    <col min="39" max="40" width="9.140625" style="2" hidden="1" customWidth="1"/>
    <col min="41" max="16384" width="9.140625" style="2"/>
  </cols>
  <sheetData>
    <row r="1" spans="1:44" ht="15.75">
      <c r="B1" s="48" t="s">
        <v>50</v>
      </c>
    </row>
    <row r="2" spans="1:44" ht="15.75">
      <c r="B2" s="48" t="s">
        <v>49</v>
      </c>
    </row>
    <row r="3" spans="1:44" ht="15.75">
      <c r="B3" s="49">
        <v>42820</v>
      </c>
    </row>
    <row r="4" spans="1:44">
      <c r="A4" s="15"/>
      <c r="B4" s="70" t="s">
        <v>0</v>
      </c>
      <c r="C4" s="73" t="s">
        <v>1</v>
      </c>
      <c r="D4" s="76" t="s">
        <v>2</v>
      </c>
      <c r="E4" s="79" t="s">
        <v>3</v>
      </c>
      <c r="F4" s="82" t="s">
        <v>4</v>
      </c>
      <c r="G4" s="68" t="s">
        <v>5</v>
      </c>
      <c r="H4" s="73" t="s">
        <v>6</v>
      </c>
      <c r="I4" s="68" t="s">
        <v>7</v>
      </c>
      <c r="J4" s="73" t="s">
        <v>8</v>
      </c>
      <c r="K4" s="88" t="s">
        <v>9</v>
      </c>
      <c r="L4" s="126" t="s">
        <v>10</v>
      </c>
      <c r="M4" s="132" t="s">
        <v>11</v>
      </c>
      <c r="N4" s="133"/>
      <c r="O4" s="133"/>
      <c r="P4" s="133"/>
      <c r="Q4" s="133"/>
      <c r="R4" s="133"/>
      <c r="S4" s="133"/>
      <c r="T4" s="86"/>
      <c r="U4" s="134" t="s">
        <v>12</v>
      </c>
      <c r="V4" s="132" t="s">
        <v>13</v>
      </c>
      <c r="W4" s="133"/>
      <c r="X4" s="133"/>
      <c r="Y4" s="133"/>
      <c r="Z4" s="133"/>
      <c r="AA4" s="133"/>
      <c r="AB4" s="133"/>
      <c r="AC4" s="136"/>
      <c r="AD4" s="134" t="s">
        <v>14</v>
      </c>
      <c r="AE4" s="132" t="s">
        <v>15</v>
      </c>
      <c r="AF4" s="137"/>
      <c r="AG4" s="137"/>
      <c r="AH4" s="137"/>
      <c r="AI4" s="137"/>
      <c r="AJ4" s="137"/>
      <c r="AK4" s="137"/>
      <c r="AL4" s="137"/>
      <c r="AM4" s="121" t="s">
        <v>16</v>
      </c>
      <c r="AN4" s="103" t="s">
        <v>17</v>
      </c>
      <c r="AO4" s="90" t="s">
        <v>18</v>
      </c>
      <c r="AP4" s="90" t="s">
        <v>19</v>
      </c>
      <c r="AQ4" s="93" t="s">
        <v>20</v>
      </c>
      <c r="AR4" s="93" t="s">
        <v>21</v>
      </c>
    </row>
    <row r="5" spans="1:44">
      <c r="A5" s="16"/>
      <c r="B5" s="71"/>
      <c r="C5" s="74"/>
      <c r="D5" s="77"/>
      <c r="E5" s="80"/>
      <c r="F5" s="83"/>
      <c r="G5" s="69"/>
      <c r="H5" s="83"/>
      <c r="I5" s="84"/>
      <c r="J5" s="83"/>
      <c r="K5" s="89"/>
      <c r="L5" s="127"/>
      <c r="M5" s="85" t="s">
        <v>22</v>
      </c>
      <c r="N5" s="105" t="s">
        <v>23</v>
      </c>
      <c r="O5" s="105"/>
      <c r="P5" s="105" t="s">
        <v>24</v>
      </c>
      <c r="Q5" s="105"/>
      <c r="R5" s="105" t="s">
        <v>25</v>
      </c>
      <c r="S5" s="105"/>
      <c r="T5" s="130" t="s">
        <v>34</v>
      </c>
      <c r="U5" s="135"/>
      <c r="V5" s="85" t="s">
        <v>22</v>
      </c>
      <c r="W5" s="105" t="s">
        <v>26</v>
      </c>
      <c r="X5" s="105"/>
      <c r="Y5" s="105" t="s">
        <v>27</v>
      </c>
      <c r="Z5" s="105"/>
      <c r="AA5" s="105" t="s">
        <v>28</v>
      </c>
      <c r="AB5" s="105"/>
      <c r="AC5" s="130" t="s">
        <v>35</v>
      </c>
      <c r="AD5" s="135"/>
      <c r="AE5" s="85" t="s">
        <v>22</v>
      </c>
      <c r="AF5" s="105" t="s">
        <v>29</v>
      </c>
      <c r="AG5" s="105"/>
      <c r="AH5" s="105" t="s">
        <v>30</v>
      </c>
      <c r="AI5" s="105"/>
      <c r="AJ5" s="105" t="s">
        <v>31</v>
      </c>
      <c r="AK5" s="105"/>
      <c r="AL5" s="130" t="s">
        <v>36</v>
      </c>
      <c r="AM5" s="122"/>
      <c r="AN5" s="104"/>
      <c r="AO5" s="91"/>
      <c r="AP5" s="91"/>
      <c r="AQ5" s="94"/>
      <c r="AR5" s="94"/>
    </row>
    <row r="6" spans="1:44">
      <c r="A6" s="47"/>
      <c r="B6" s="71"/>
      <c r="C6" s="74"/>
      <c r="D6" s="77"/>
      <c r="E6" s="80"/>
      <c r="F6" s="83"/>
      <c r="G6" s="69"/>
      <c r="H6" s="83"/>
      <c r="I6" s="84"/>
      <c r="J6" s="83"/>
      <c r="K6" s="89"/>
      <c r="L6" s="127"/>
      <c r="M6" s="86"/>
      <c r="N6" s="21" t="s">
        <v>32</v>
      </c>
      <c r="O6" s="21" t="s">
        <v>33</v>
      </c>
      <c r="P6" s="21" t="s">
        <v>32</v>
      </c>
      <c r="Q6" s="21" t="s">
        <v>33</v>
      </c>
      <c r="R6" s="21" t="s">
        <v>32</v>
      </c>
      <c r="S6" s="21" t="s">
        <v>33</v>
      </c>
      <c r="T6" s="131"/>
      <c r="U6" s="135"/>
      <c r="V6" s="86"/>
      <c r="W6" s="21" t="s">
        <v>32</v>
      </c>
      <c r="X6" s="21" t="s">
        <v>33</v>
      </c>
      <c r="Y6" s="21" t="s">
        <v>32</v>
      </c>
      <c r="Z6" s="21" t="s">
        <v>33</v>
      </c>
      <c r="AA6" s="21" t="s">
        <v>32</v>
      </c>
      <c r="AB6" s="21" t="s">
        <v>33</v>
      </c>
      <c r="AC6" s="131"/>
      <c r="AD6" s="135"/>
      <c r="AE6" s="86"/>
      <c r="AF6" s="21" t="s">
        <v>32</v>
      </c>
      <c r="AG6" s="21" t="s">
        <v>33</v>
      </c>
      <c r="AH6" s="21" t="s">
        <v>32</v>
      </c>
      <c r="AI6" s="21" t="s">
        <v>33</v>
      </c>
      <c r="AJ6" s="21" t="s">
        <v>32</v>
      </c>
      <c r="AK6" s="21" t="s">
        <v>33</v>
      </c>
      <c r="AL6" s="131"/>
      <c r="AM6" s="122"/>
      <c r="AN6" s="104"/>
      <c r="AO6" s="91"/>
      <c r="AP6" s="91"/>
      <c r="AQ6" s="94"/>
      <c r="AR6" s="94"/>
    </row>
    <row r="7" spans="1:44" ht="13.5">
      <c r="A7" s="11">
        <f>[3]Inreg!A2</f>
        <v>6</v>
      </c>
      <c r="B7" s="12" t="str">
        <f>[3]Inreg!B2</f>
        <v>Galușco Nicoleta</v>
      </c>
      <c r="C7" s="11" t="str">
        <f>[3]Inreg!C2</f>
        <v>Heracles</v>
      </c>
      <c r="D7" s="13">
        <f>[3]Inreg!D2</f>
        <v>36.9</v>
      </c>
      <c r="E7" s="14">
        <f>[3]Inreg!E2</f>
        <v>13</v>
      </c>
      <c r="F7" s="11" t="str">
        <f>[3]Inreg!F2</f>
        <v>II</v>
      </c>
      <c r="G7" s="3">
        <f>IF(D7&lt;=75,IF(D7&lt;=52,52,IF(D7&lt;=56,56,IF(D7&lt;=60,60,IF(D7&lt;=67.5,67.5,IF(D7&lt;=75,75))))),D7)</f>
        <v>52</v>
      </c>
      <c r="H7" s="4">
        <f>IF(D7&lt;=75,G7,IF(D7&lt;=82.5,82.5,IF(D7&lt;=90,90,IF(D7&lt;=100,100,IF(D7&lt;=110,110,IF(D7&lt;=125,125,IF(D7&lt;=145,145,"MG 145")))))))</f>
        <v>52</v>
      </c>
      <c r="I7" s="3" t="str">
        <f>IF(E7&lt;=39,IF(E7&lt;16,"T1",IF(E7&lt;18,"T2",IF(E7&lt;20,"T3",IF(E7&lt;=23,"J",IF(E7&lt;=39,"Open",E7))))),E7)</f>
        <v>T1</v>
      </c>
      <c r="J7" s="4" t="str">
        <f>IF(E7&lt;=39,I7,IF(I7&lt;45,"M1",IF(I7&lt;50,"M2",IF(I7&lt;55,"M3",IF(I7&lt;60,"M4","La nepoţi!")))))</f>
        <v>T1</v>
      </c>
      <c r="K7" s="5">
        <f>SUMIF([3]TabK!A$2:A$1651,D7,[3]TabK!B$2:B$1651)</f>
        <v>0</v>
      </c>
      <c r="L7" s="3" t="str">
        <f t="shared" ref="L7:L17" si="0">CONCATENATE(F7,H7,J7)</f>
        <v>II52T1</v>
      </c>
      <c r="M7" s="6">
        <f>SUMIF([3]NorGF!D$2:D$361,L7,[3]NorGF!E$2:E$361)</f>
        <v>47.5</v>
      </c>
      <c r="N7" s="7">
        <f>[3]GF!I2</f>
        <v>30</v>
      </c>
      <c r="O7" s="7">
        <f>[3]GF!J2</f>
        <v>30</v>
      </c>
      <c r="P7" s="7">
        <f>[3]GF!K2</f>
        <v>35</v>
      </c>
      <c r="Q7" s="7">
        <f>[3]GF!L2</f>
        <v>35</v>
      </c>
      <c r="R7" s="7">
        <f>[3]GF!M2</f>
        <v>37.5</v>
      </c>
      <c r="S7" s="7">
        <f>[3]GF!N2</f>
        <v>37.5</v>
      </c>
      <c r="T7" s="8">
        <f>MAX(O7,Q7,S7)</f>
        <v>37.5</v>
      </c>
      <c r="U7" s="3" t="str">
        <f t="shared" ref="U7:U17" si="1">L7</f>
        <v>II52T1</v>
      </c>
      <c r="V7" s="6">
        <f>SUMIF([3]NorIC!D$2:D$361,U7,[3]NorIC!E$2:E$361)</f>
        <v>40</v>
      </c>
      <c r="W7" s="7">
        <f>[3]IC!I2</f>
        <v>20</v>
      </c>
      <c r="X7" s="7">
        <f>[3]IC!J2</f>
        <v>20</v>
      </c>
      <c r="Y7" s="7">
        <f>[3]IC!K2</f>
        <v>22.5</v>
      </c>
      <c r="Z7" s="7">
        <f>[3]IC!L2</f>
        <v>22.5</v>
      </c>
      <c r="AA7" s="7">
        <f>[3]IC!M2</f>
        <v>25</v>
      </c>
      <c r="AB7" s="7">
        <f>[3]IC!N2</f>
        <v>25</v>
      </c>
      <c r="AC7" s="8">
        <f>MAX(X7,Z7,AB7)</f>
        <v>25</v>
      </c>
      <c r="AD7" s="3" t="str">
        <f t="shared" ref="AD7:AD17" si="2">L7</f>
        <v>II52T1</v>
      </c>
      <c r="AE7" s="6">
        <f>SUMIF([3]NorDS!D$2:D$361,AD7,[3]NorDS!E$2:E$361)</f>
        <v>52.5</v>
      </c>
      <c r="AF7" s="7">
        <f>[3]DS!I2</f>
        <v>40</v>
      </c>
      <c r="AG7" s="7">
        <f>[3]DS!J2</f>
        <v>40</v>
      </c>
      <c r="AH7" s="7">
        <f>[3]DS!K2</f>
        <v>45</v>
      </c>
      <c r="AI7" s="7">
        <f>[3]DS!L2</f>
        <v>45</v>
      </c>
      <c r="AJ7" s="7">
        <f>[3]DS!M2</f>
        <v>50</v>
      </c>
      <c r="AK7" s="7">
        <f>[3]DS!N2</f>
        <v>50</v>
      </c>
      <c r="AL7" s="8">
        <f>MAX(AG7,AI7,AK7)</f>
        <v>50</v>
      </c>
      <c r="AM7" s="3">
        <f>IF(F7="I",1,IF(F7="II",1,IF(F7="III",1,0)))</f>
        <v>1</v>
      </c>
      <c r="AN7" s="6">
        <f>IF(AM7=1,M7+V7+AE7,SUMIF([3]NorMS!D$2:D$361,L7,[3]NorMS!E$2:E$361))</f>
        <v>140</v>
      </c>
      <c r="AO7" s="9">
        <f>IF(T7&gt;0,IF(AC7&gt;0,IF(AL7&gt;0,T7+AC7+AL7,0),0),0)</f>
        <v>112.5</v>
      </c>
      <c r="AP7" s="10">
        <v>147.375</v>
      </c>
      <c r="AQ7" s="11">
        <f>[3]TotalKg!G2</f>
        <v>1</v>
      </c>
      <c r="AR7" s="11">
        <f>[3]TotalKg!H2</f>
        <v>6</v>
      </c>
    </row>
    <row r="8" spans="1:44" ht="13.5">
      <c r="A8" s="11">
        <f>[3]Inreg!A3</f>
        <v>11</v>
      </c>
      <c r="B8" s="12" t="str">
        <f>[3]Inreg!B3</f>
        <v>Bocico Diana</v>
      </c>
      <c r="C8" s="11" t="str">
        <f>[3]Inreg!C3</f>
        <v>Gherboveț</v>
      </c>
      <c r="D8" s="13">
        <f>[3]Inreg!D3</f>
        <v>47.1</v>
      </c>
      <c r="E8" s="14">
        <f>[3]Inreg!E3</f>
        <v>18</v>
      </c>
      <c r="F8" s="11" t="str">
        <f>[3]Inreg!F3</f>
        <v>II</v>
      </c>
      <c r="G8" s="3">
        <f t="shared" ref="G8:G17" si="3">IF(D8&lt;=75,IF(D8&lt;=52,52,IF(D8&lt;=56,56,IF(D8&lt;=60,60,IF(D8&lt;=67.5,67.5,IF(D8&lt;=75,75))))),D8)</f>
        <v>52</v>
      </c>
      <c r="H8" s="4">
        <f t="shared" ref="H8:H17" si="4">IF(D8&lt;=75,G8,IF(D8&lt;=82.5,82.5,IF(D8&lt;=90,90,IF(D8&lt;=100,100,IF(D8&lt;=110,110,IF(D8&lt;=125,125,IF(D8&lt;=145,145,"MG 145")))))))</f>
        <v>52</v>
      </c>
      <c r="I8" s="3" t="str">
        <f t="shared" ref="I8:I17" si="5">IF(E8&lt;=39,IF(E8&lt;16,"T1",IF(E8&lt;18,"T2",IF(E8&lt;20,"T3",IF(E8&lt;=23,"J",IF(E8&lt;=39,"Open",E8))))),E8)</f>
        <v>T3</v>
      </c>
      <c r="J8" s="4" t="str">
        <f t="shared" ref="J8:J17" si="6">IF(E8&lt;=39,I8,IF(I8&lt;45,"M1",IF(I8&lt;50,"M2",IF(I8&lt;55,"M3",IF(I8&lt;60,"M4","La nepoţi!")))))</f>
        <v>T3</v>
      </c>
      <c r="K8" s="5">
        <f>SUMIF([3]TabK!A$2:A$1651,D8,[3]TabK!B$2:B$1651)</f>
        <v>1.0713999999999999</v>
      </c>
      <c r="L8" s="3" t="str">
        <f t="shared" si="0"/>
        <v>II52T3</v>
      </c>
      <c r="M8" s="6">
        <f>SUMIF([3]NorGF!D$2:D$361,L8,[3]NorGF!E$2:E$361)</f>
        <v>60</v>
      </c>
      <c r="N8" s="7">
        <f>[3]GF!I3</f>
        <v>50</v>
      </c>
      <c r="O8" s="7">
        <f>[3]GF!J3</f>
        <v>50</v>
      </c>
      <c r="P8" s="7">
        <f>[3]GF!K3</f>
        <v>55</v>
      </c>
      <c r="Q8" s="7">
        <f>[3]GF!L3</f>
        <v>55</v>
      </c>
      <c r="R8" s="7">
        <f>[3]GF!M3</f>
        <v>60</v>
      </c>
      <c r="S8" s="7">
        <f>[3]GF!N3</f>
        <v>0</v>
      </c>
      <c r="T8" s="8">
        <f t="shared" ref="T8:T17" si="7">MAX(O8,Q8,S8)</f>
        <v>55</v>
      </c>
      <c r="U8" s="3" t="str">
        <f t="shared" si="1"/>
        <v>II52T3</v>
      </c>
      <c r="V8" s="6">
        <f>SUMIF([3]NorIC!D$2:D$361,U8,[3]NorIC!E$2:E$361)</f>
        <v>50</v>
      </c>
      <c r="W8" s="7">
        <f>[3]IC!I3</f>
        <v>35</v>
      </c>
      <c r="X8" s="7">
        <f>[3]IC!J3</f>
        <v>35</v>
      </c>
      <c r="Y8" s="7">
        <f>[3]IC!K3</f>
        <v>40</v>
      </c>
      <c r="Z8" s="7">
        <f>[3]IC!L3</f>
        <v>40</v>
      </c>
      <c r="AA8" s="7">
        <f>[3]IC!M3</f>
        <v>45</v>
      </c>
      <c r="AB8" s="7">
        <f>[3]IC!N3</f>
        <v>0</v>
      </c>
      <c r="AC8" s="8">
        <f t="shared" ref="AC8:AC17" si="8">MAX(X8,Z8,AB8)</f>
        <v>40</v>
      </c>
      <c r="AD8" s="3" t="str">
        <f t="shared" si="2"/>
        <v>II52T3</v>
      </c>
      <c r="AE8" s="6">
        <f>SUMIF([3]NorDS!D$2:D$361,AD8,[3]NorDS!E$2:E$361)</f>
        <v>65</v>
      </c>
      <c r="AF8" s="7">
        <f>[3]DS!I3</f>
        <v>60</v>
      </c>
      <c r="AG8" s="7">
        <f>[3]DS!J3</f>
        <v>60</v>
      </c>
      <c r="AH8" s="7">
        <f>[3]DS!K3</f>
        <v>70</v>
      </c>
      <c r="AI8" s="7">
        <f>[3]DS!L3</f>
        <v>70</v>
      </c>
      <c r="AJ8" s="7">
        <f>[3]DS!M3</f>
        <v>80</v>
      </c>
      <c r="AK8" s="7">
        <f>[3]DS!N3</f>
        <v>0</v>
      </c>
      <c r="AL8" s="8">
        <f t="shared" ref="AL8:AL17" si="9">MAX(AG8,AI8,AK8)</f>
        <v>70</v>
      </c>
      <c r="AM8" s="3">
        <f t="shared" ref="AM8:AM17" si="10">IF(F8="I",1,IF(F8="II",1,IF(F8="III",1,0)))</f>
        <v>1</v>
      </c>
      <c r="AN8" s="6">
        <f>IF(AM8=1,M8+V8+AE8,SUMIF([3]NorMS!D$2:D$361,L8,[3]NorMS!E$2:E$361))</f>
        <v>175</v>
      </c>
      <c r="AO8" s="9">
        <f t="shared" ref="AO8:AO17" si="11">IF(T8&gt;0,IF(AC8&gt;0,IF(AL8&gt;0,T8+AC8+AL8,0),0),0)</f>
        <v>165</v>
      </c>
      <c r="AP8" s="10">
        <f t="shared" ref="AP8:AP17" si="12">AO8*K8</f>
        <v>176.78099999999998</v>
      </c>
      <c r="AQ8" s="11">
        <f>[3]TotalKg!G3</f>
        <v>1</v>
      </c>
      <c r="AR8" s="11">
        <f>[3]TotalKg!H3</f>
        <v>6</v>
      </c>
    </row>
    <row r="9" spans="1:44" ht="13.5">
      <c r="A9" s="11">
        <f>[3]Inreg!A4</f>
        <v>10</v>
      </c>
      <c r="B9" s="12" t="str">
        <f>[3]Inreg!B4</f>
        <v>Ghereg Marina</v>
      </c>
      <c r="C9" s="11" t="str">
        <f>[3]Inreg!C4</f>
        <v>Gherboveț</v>
      </c>
      <c r="D9" s="13">
        <f>[3]Inreg!D4</f>
        <v>50.9</v>
      </c>
      <c r="E9" s="14">
        <f>[3]Inreg!E4</f>
        <v>18</v>
      </c>
      <c r="F9" s="11" t="str">
        <f>[3]Inreg!F4</f>
        <v>II</v>
      </c>
      <c r="G9" s="3">
        <f t="shared" si="3"/>
        <v>52</v>
      </c>
      <c r="H9" s="4">
        <f t="shared" si="4"/>
        <v>52</v>
      </c>
      <c r="I9" s="3" t="str">
        <f t="shared" si="5"/>
        <v>T3</v>
      </c>
      <c r="J9" s="4" t="str">
        <f t="shared" si="6"/>
        <v>T3</v>
      </c>
      <c r="K9" s="5">
        <f>SUMIF([3]TabK!A$2:A$1651,D9,[3]TabK!B$2:B$1651)</f>
        <v>0.97570000000000001</v>
      </c>
      <c r="L9" s="3" t="str">
        <f t="shared" si="0"/>
        <v>II52T3</v>
      </c>
      <c r="M9" s="6">
        <f>SUMIF([3]NorGF!D$2:D$361,L9,[3]NorGF!E$2:E$361)</f>
        <v>60</v>
      </c>
      <c r="N9" s="7">
        <f>[3]GF!I4</f>
        <v>60</v>
      </c>
      <c r="O9" s="7">
        <f>[3]GF!J4</f>
        <v>0</v>
      </c>
      <c r="P9" s="7">
        <f>[3]GF!K4</f>
        <v>60</v>
      </c>
      <c r="Q9" s="7">
        <f>[3]GF!L4</f>
        <v>60</v>
      </c>
      <c r="R9" s="7">
        <f>[3]GF!M4</f>
        <v>70</v>
      </c>
      <c r="S9" s="7">
        <f>[3]GF!N4</f>
        <v>70</v>
      </c>
      <c r="T9" s="8">
        <f t="shared" si="7"/>
        <v>70</v>
      </c>
      <c r="U9" s="3" t="str">
        <f t="shared" si="1"/>
        <v>II52T3</v>
      </c>
      <c r="V9" s="6">
        <f>SUMIF([3]NorIC!D$2:D$361,U9,[3]NorIC!E$2:E$361)</f>
        <v>50</v>
      </c>
      <c r="W9" s="7">
        <f>[3]IC!I4</f>
        <v>50</v>
      </c>
      <c r="X9" s="7">
        <f>[3]IC!J4</f>
        <v>50</v>
      </c>
      <c r="Y9" s="7">
        <f>[3]IC!K4</f>
        <v>55</v>
      </c>
      <c r="Z9" s="7">
        <f>[3]IC!L4</f>
        <v>55</v>
      </c>
      <c r="AA9" s="7">
        <f>[3]IC!M4</f>
        <v>57.5</v>
      </c>
      <c r="AB9" s="7">
        <f>[3]IC!N4</f>
        <v>0</v>
      </c>
      <c r="AC9" s="8">
        <f t="shared" si="8"/>
        <v>55</v>
      </c>
      <c r="AD9" s="3" t="str">
        <f t="shared" si="2"/>
        <v>II52T3</v>
      </c>
      <c r="AE9" s="6">
        <f>SUMIF([3]NorDS!D$2:D$361,AD9,[3]NorDS!E$2:E$361)</f>
        <v>65</v>
      </c>
      <c r="AF9" s="7">
        <f>[3]DS!I4</f>
        <v>70</v>
      </c>
      <c r="AG9" s="7">
        <f>[3]DS!J4</f>
        <v>70</v>
      </c>
      <c r="AH9" s="7">
        <f>[3]DS!K4</f>
        <v>80</v>
      </c>
      <c r="AI9" s="7">
        <f>[3]DS!L4</f>
        <v>80</v>
      </c>
      <c r="AJ9" s="7">
        <f>[3]DS!M4</f>
        <v>90</v>
      </c>
      <c r="AK9" s="7">
        <f>[3]DS!N4</f>
        <v>0</v>
      </c>
      <c r="AL9" s="8">
        <f t="shared" si="9"/>
        <v>80</v>
      </c>
      <c r="AM9" s="3">
        <f t="shared" si="10"/>
        <v>1</v>
      </c>
      <c r="AN9" s="6">
        <f>IF(AM9=1,M9+V9+AE9,SUMIF([3]NorMS!D$2:D$361,L9,[3]NorMS!E$2:E$361))</f>
        <v>175</v>
      </c>
      <c r="AO9" s="9">
        <f t="shared" si="11"/>
        <v>205</v>
      </c>
      <c r="AP9" s="10">
        <f t="shared" si="12"/>
        <v>200.01849999999999</v>
      </c>
      <c r="AQ9" s="11">
        <f>[3]TotalKg!G4</f>
        <v>1</v>
      </c>
      <c r="AR9" s="11">
        <f>[3]TotalKg!H4</f>
        <v>6</v>
      </c>
    </row>
    <row r="10" spans="1:44" ht="13.5">
      <c r="A10" s="11">
        <f>[3]Inreg!A5</f>
        <v>1</v>
      </c>
      <c r="B10" s="12" t="str">
        <f>[3]Inreg!B5</f>
        <v>Hîncu Teodora</v>
      </c>
      <c r="C10" s="11" t="str">
        <f>[3]Inreg!C5</f>
        <v>Gh. Asachi</v>
      </c>
      <c r="D10" s="13">
        <f>[3]Inreg!D5</f>
        <v>53.9</v>
      </c>
      <c r="E10" s="14">
        <f>[3]Inreg!E5</f>
        <v>13</v>
      </c>
      <c r="F10" s="11" t="str">
        <f>[3]Inreg!F5</f>
        <v>II</v>
      </c>
      <c r="G10" s="3">
        <f t="shared" si="3"/>
        <v>56</v>
      </c>
      <c r="H10" s="4">
        <f t="shared" si="4"/>
        <v>56</v>
      </c>
      <c r="I10" s="3" t="str">
        <f t="shared" si="5"/>
        <v>T1</v>
      </c>
      <c r="J10" s="4" t="str">
        <f t="shared" si="6"/>
        <v>T1</v>
      </c>
      <c r="K10" s="5">
        <f>SUMIF([3]TabK!A$2:A$1651,D10,[3]TabK!B$2:B$1651)</f>
        <v>0.91300000000000003</v>
      </c>
      <c r="L10" s="3" t="str">
        <f t="shared" si="0"/>
        <v>II56T1</v>
      </c>
      <c r="M10" s="6">
        <f>SUMIF([3]NorGF!D$2:D$361,L10,[3]NorGF!E$2:E$361)</f>
        <v>55</v>
      </c>
      <c r="N10" s="7">
        <f>[3]GF!I5</f>
        <v>105</v>
      </c>
      <c r="O10" s="7">
        <f>[3]GF!J5</f>
        <v>105</v>
      </c>
      <c r="P10" s="7">
        <f>[3]GF!K5</f>
        <v>110</v>
      </c>
      <c r="Q10" s="7">
        <f>[3]GF!L5</f>
        <v>0</v>
      </c>
      <c r="R10" s="7">
        <f>[3]GF!M5</f>
        <v>112.5</v>
      </c>
      <c r="S10" s="7">
        <f>[3]GF!N5</f>
        <v>112.5</v>
      </c>
      <c r="T10" s="8">
        <f t="shared" si="7"/>
        <v>112.5</v>
      </c>
      <c r="U10" s="3" t="str">
        <f t="shared" si="1"/>
        <v>II56T1</v>
      </c>
      <c r="V10" s="6">
        <f>SUMIF([3]NorIC!D$2:D$361,U10,[3]NorIC!E$2:E$361)</f>
        <v>42.5</v>
      </c>
      <c r="W10" s="7">
        <f>[3]IC!I5</f>
        <v>42.5</v>
      </c>
      <c r="X10" s="7">
        <f>[3]IC!J5</f>
        <v>42.5</v>
      </c>
      <c r="Y10" s="7">
        <f>[3]IC!K5</f>
        <v>47.5</v>
      </c>
      <c r="Z10" s="7">
        <f>[3]IC!L5</f>
        <v>0</v>
      </c>
      <c r="AA10" s="7">
        <f>[3]IC!M5</f>
        <v>47.5</v>
      </c>
      <c r="AB10" s="7">
        <f>[3]IC!N5</f>
        <v>0</v>
      </c>
      <c r="AC10" s="8">
        <f t="shared" si="8"/>
        <v>42.5</v>
      </c>
      <c r="AD10" s="3" t="str">
        <f t="shared" si="2"/>
        <v>II56T1</v>
      </c>
      <c r="AE10" s="6">
        <f>SUMIF([3]NorDS!D$2:D$361,AD10,[3]NorDS!E$2:E$361)</f>
        <v>60</v>
      </c>
      <c r="AF10" s="7">
        <f>[3]DS!I5</f>
        <v>97.5</v>
      </c>
      <c r="AG10" s="7">
        <f>[3]DS!J5</f>
        <v>97.5</v>
      </c>
      <c r="AH10" s="7">
        <f>[3]DS!K5</f>
        <v>102.5</v>
      </c>
      <c r="AI10" s="7">
        <f>[3]DS!L5</f>
        <v>102.5</v>
      </c>
      <c r="AJ10" s="7">
        <f>[3]DS!M5</f>
        <v>107.5</v>
      </c>
      <c r="AK10" s="7">
        <f>[3]DS!N5</f>
        <v>107.5</v>
      </c>
      <c r="AL10" s="8">
        <f t="shared" si="9"/>
        <v>107.5</v>
      </c>
      <c r="AM10" s="3">
        <f t="shared" si="10"/>
        <v>1</v>
      </c>
      <c r="AN10" s="6">
        <f>IF(AM10=1,M10+V10+AE10,SUMIF([3]NorMS!D$2:D$361,L10,[3]NorMS!E$2:E$361))</f>
        <v>157.5</v>
      </c>
      <c r="AO10" s="9">
        <f t="shared" si="11"/>
        <v>262.5</v>
      </c>
      <c r="AP10" s="10">
        <f t="shared" si="12"/>
        <v>239.66250000000002</v>
      </c>
      <c r="AQ10" s="11">
        <f>[3]TotalKg!G5</f>
        <v>1</v>
      </c>
      <c r="AR10" s="11">
        <f>[3]TotalKg!H5</f>
        <v>6</v>
      </c>
    </row>
    <row r="11" spans="1:44" ht="13.5">
      <c r="A11" s="11">
        <f>[3]Inreg!A6</f>
        <v>3</v>
      </c>
      <c r="B11" s="12" t="str">
        <f>[3]Inreg!B6</f>
        <v>Cervaciuc Evghenia</v>
      </c>
      <c r="C11" s="11" t="str">
        <f>[3]Inreg!C6</f>
        <v>Aligator</v>
      </c>
      <c r="D11" s="13">
        <f>[3]Inreg!D6</f>
        <v>56</v>
      </c>
      <c r="E11" s="14">
        <f>[3]Inreg!E6</f>
        <v>27</v>
      </c>
      <c r="F11" s="11" t="str">
        <f>[3]Inreg!F6</f>
        <v>II</v>
      </c>
      <c r="G11" s="3">
        <f t="shared" si="3"/>
        <v>56</v>
      </c>
      <c r="H11" s="4">
        <f t="shared" si="4"/>
        <v>56</v>
      </c>
      <c r="I11" s="3" t="str">
        <f t="shared" si="5"/>
        <v>Open</v>
      </c>
      <c r="J11" s="4" t="s">
        <v>48</v>
      </c>
      <c r="K11" s="5">
        <f>SUMIF([3]TabK!A$2:A$1651,D11,[3]TabK!B$2:B$1651)</f>
        <v>0.87480000000000002</v>
      </c>
      <c r="L11" s="3" t="str">
        <f t="shared" si="0"/>
        <v>II56S</v>
      </c>
      <c r="M11" s="6">
        <f>SUMIF([3]NorGF!D$2:D$361,L11,[3]NorGF!E$2:E$361)</f>
        <v>0</v>
      </c>
      <c r="N11" s="7">
        <f>[3]GF!I6</f>
        <v>70</v>
      </c>
      <c r="O11" s="7">
        <f>[3]GF!J6</f>
        <v>70</v>
      </c>
      <c r="P11" s="7">
        <f>[3]GF!K6</f>
        <v>77.5</v>
      </c>
      <c r="Q11" s="7">
        <f>[3]GF!L6</f>
        <v>77.5</v>
      </c>
      <c r="R11" s="7">
        <f>[3]GF!M6</f>
        <v>82.5</v>
      </c>
      <c r="S11" s="7">
        <f>[3]GF!N6</f>
        <v>0</v>
      </c>
      <c r="T11" s="8">
        <f t="shared" si="7"/>
        <v>77.5</v>
      </c>
      <c r="U11" s="3" t="str">
        <f t="shared" si="1"/>
        <v>II56S</v>
      </c>
      <c r="V11" s="6">
        <f>SUMIF([3]NorIC!D$2:D$361,U11,[3]NorIC!E$2:E$361)</f>
        <v>0</v>
      </c>
      <c r="W11" s="7">
        <f>[3]IC!I6</f>
        <v>35</v>
      </c>
      <c r="X11" s="7">
        <f>[3]IC!J6</f>
        <v>35</v>
      </c>
      <c r="Y11" s="7">
        <f>[3]IC!K6</f>
        <v>40</v>
      </c>
      <c r="Z11" s="7">
        <f>[3]IC!L6</f>
        <v>40</v>
      </c>
      <c r="AA11" s="7">
        <f>[3]IC!M6</f>
        <v>42.5</v>
      </c>
      <c r="AB11" s="7">
        <f>[3]IC!N6</f>
        <v>0</v>
      </c>
      <c r="AC11" s="8">
        <f t="shared" si="8"/>
        <v>40</v>
      </c>
      <c r="AD11" s="3" t="str">
        <f t="shared" si="2"/>
        <v>II56S</v>
      </c>
      <c r="AE11" s="6">
        <f>SUMIF([3]NorDS!D$2:D$361,AD11,[3]NorDS!E$2:E$361)</f>
        <v>0</v>
      </c>
      <c r="AF11" s="7">
        <f>[3]DS!I6</f>
        <v>80</v>
      </c>
      <c r="AG11" s="7">
        <f>[3]DS!J6</f>
        <v>80</v>
      </c>
      <c r="AH11" s="7">
        <f>[3]DS!K6</f>
        <v>85</v>
      </c>
      <c r="AI11" s="7">
        <f>[3]DS!L6</f>
        <v>85</v>
      </c>
      <c r="AJ11" s="7">
        <f>[3]DS!M6</f>
        <v>90</v>
      </c>
      <c r="AK11" s="7">
        <f>[3]DS!N6</f>
        <v>90</v>
      </c>
      <c r="AL11" s="8">
        <f t="shared" si="9"/>
        <v>90</v>
      </c>
      <c r="AM11" s="3">
        <f t="shared" si="10"/>
        <v>1</v>
      </c>
      <c r="AN11" s="6">
        <f>IF(AM11=1,M11+V11+AE11,SUMIF([3]NorMS!D$2:D$361,L11,[3]NorMS!E$2:E$361))</f>
        <v>0</v>
      </c>
      <c r="AO11" s="9">
        <f t="shared" si="11"/>
        <v>207.5</v>
      </c>
      <c r="AP11" s="10">
        <f t="shared" si="12"/>
        <v>181.52100000000002</v>
      </c>
      <c r="AQ11" s="11">
        <f>[3]TotalKg!G6</f>
        <v>1</v>
      </c>
      <c r="AR11" s="11">
        <f>[3]TotalKg!H6</f>
        <v>6</v>
      </c>
    </row>
    <row r="12" spans="1:44" ht="13.5">
      <c r="A12" s="11">
        <f>[3]Inreg!A7</f>
        <v>9</v>
      </c>
      <c r="B12" s="12" t="str">
        <f>[3]Inreg!B7</f>
        <v>Julea Natalia</v>
      </c>
      <c r="C12" s="11" t="str">
        <f>[3]Inreg!C7</f>
        <v>Gherboveț</v>
      </c>
      <c r="D12" s="13">
        <f>[3]Inreg!D7</f>
        <v>56.4</v>
      </c>
      <c r="E12" s="14">
        <f>[3]Inreg!E7</f>
        <v>16</v>
      </c>
      <c r="F12" s="11" t="str">
        <f>[3]Inreg!F7</f>
        <v>II</v>
      </c>
      <c r="G12" s="3">
        <f t="shared" si="3"/>
        <v>60</v>
      </c>
      <c r="H12" s="4">
        <f t="shared" si="4"/>
        <v>60</v>
      </c>
      <c r="I12" s="3" t="str">
        <f t="shared" si="5"/>
        <v>T2</v>
      </c>
      <c r="J12" s="4" t="str">
        <f t="shared" si="6"/>
        <v>T2</v>
      </c>
      <c r="K12" s="5">
        <f>SUMIF([3]TabK!A$2:A$1651,D12,[3]TabK!B$2:B$1651)</f>
        <v>0.86799999999999999</v>
      </c>
      <c r="L12" s="3" t="str">
        <f t="shared" si="0"/>
        <v>II60T2</v>
      </c>
      <c r="M12" s="6">
        <f>SUMIF([3]NorGF!D$2:D$361,L12,[3]NorGF!E$2:E$361)</f>
        <v>75</v>
      </c>
      <c r="N12" s="7">
        <f>[3]GF!I7</f>
        <v>50</v>
      </c>
      <c r="O12" s="7">
        <f>[3]GF!J7</f>
        <v>50</v>
      </c>
      <c r="P12" s="7">
        <f>[3]GF!K7</f>
        <v>55</v>
      </c>
      <c r="Q12" s="7">
        <f>[3]GF!L7</f>
        <v>55</v>
      </c>
      <c r="R12" s="7">
        <f>[3]GF!M7</f>
        <v>62.5</v>
      </c>
      <c r="S12" s="7">
        <f>[3]GF!N7</f>
        <v>62.5</v>
      </c>
      <c r="T12" s="8">
        <f t="shared" si="7"/>
        <v>62.5</v>
      </c>
      <c r="U12" s="3" t="str">
        <f t="shared" si="1"/>
        <v>II60T2</v>
      </c>
      <c r="V12" s="6">
        <f>SUMIF([3]NorIC!D$2:D$361,U12,[3]NorIC!E$2:E$361)</f>
        <v>55</v>
      </c>
      <c r="W12" s="7">
        <f>[3]IC!I7</f>
        <v>35</v>
      </c>
      <c r="X12" s="7">
        <f>[3]IC!J7</f>
        <v>35</v>
      </c>
      <c r="Y12" s="7">
        <f>[3]IC!K7</f>
        <v>40</v>
      </c>
      <c r="Z12" s="7">
        <f>[3]IC!L7</f>
        <v>40</v>
      </c>
      <c r="AA12" s="7">
        <f>[3]IC!M7</f>
        <v>45</v>
      </c>
      <c r="AB12" s="7">
        <f>[3]IC!N7</f>
        <v>0</v>
      </c>
      <c r="AC12" s="8">
        <f t="shared" si="8"/>
        <v>40</v>
      </c>
      <c r="AD12" s="3" t="str">
        <f t="shared" si="2"/>
        <v>II60T2</v>
      </c>
      <c r="AE12" s="6">
        <f>SUMIF([3]NorDS!D$2:D$361,AD12,[3]NorDS!E$2:E$361)</f>
        <v>55</v>
      </c>
      <c r="AF12" s="7">
        <f>[3]DS!I7</f>
        <v>65</v>
      </c>
      <c r="AG12" s="7">
        <f>[3]DS!J7</f>
        <v>65</v>
      </c>
      <c r="AH12" s="7">
        <f>[3]DS!K7</f>
        <v>70</v>
      </c>
      <c r="AI12" s="7">
        <f>[3]DS!L7</f>
        <v>70</v>
      </c>
      <c r="AJ12" s="7">
        <f>[3]DS!M7</f>
        <v>80</v>
      </c>
      <c r="AK12" s="7">
        <f>[3]DS!N7</f>
        <v>80</v>
      </c>
      <c r="AL12" s="8">
        <f t="shared" si="9"/>
        <v>80</v>
      </c>
      <c r="AM12" s="3">
        <f t="shared" si="10"/>
        <v>1</v>
      </c>
      <c r="AN12" s="6">
        <f>IF(AM12=1,M12+V12+AE12,SUMIF([3]NorMS!D$2:D$361,L12,[3]NorMS!E$2:E$361))</f>
        <v>185</v>
      </c>
      <c r="AO12" s="9">
        <f t="shared" si="11"/>
        <v>182.5</v>
      </c>
      <c r="AP12" s="10">
        <f t="shared" si="12"/>
        <v>158.41</v>
      </c>
      <c r="AQ12" s="11">
        <f>[3]TotalKg!G7</f>
        <v>1</v>
      </c>
      <c r="AR12" s="11">
        <f>[3]TotalKg!H7</f>
        <v>6</v>
      </c>
    </row>
    <row r="13" spans="1:44" ht="13.5">
      <c r="A13" s="11">
        <f>[3]Inreg!A8</f>
        <v>5</v>
      </c>
      <c r="B13" s="12" t="str">
        <f>[3]Inreg!B8</f>
        <v>Lonșacova Tatiana</v>
      </c>
      <c r="C13" s="11" t="str">
        <f>[3]Inreg!C8</f>
        <v>Forma Fitness</v>
      </c>
      <c r="D13" s="13">
        <f>[3]Inreg!D8</f>
        <v>60.7</v>
      </c>
      <c r="E13" s="14">
        <f>[3]Inreg!E8</f>
        <v>46</v>
      </c>
      <c r="F13" s="11" t="str">
        <f>[3]Inreg!F8</f>
        <v>II</v>
      </c>
      <c r="G13" s="3">
        <f t="shared" si="3"/>
        <v>67.5</v>
      </c>
      <c r="H13" s="4">
        <f t="shared" si="4"/>
        <v>67.5</v>
      </c>
      <c r="I13" s="3">
        <f t="shared" si="5"/>
        <v>46</v>
      </c>
      <c r="J13" s="4" t="str">
        <f t="shared" si="6"/>
        <v>M2</v>
      </c>
      <c r="K13" s="5">
        <f>SUMIF([3]TabK!A$2:A$1651,D13,[3]TabK!B$2:B$1651)</f>
        <v>0.80330000000000001</v>
      </c>
      <c r="L13" s="3" t="str">
        <f t="shared" si="0"/>
        <v>II67,5M2</v>
      </c>
      <c r="M13" s="6">
        <f>SUMIF([3]NorGF!D$2:D$361,L13,[3]NorGF!E$2:E$361)</f>
        <v>110</v>
      </c>
      <c r="N13" s="7">
        <f>[3]GF!I8</f>
        <v>80</v>
      </c>
      <c r="O13" s="7">
        <f>[3]GF!J8</f>
        <v>80</v>
      </c>
      <c r="P13" s="7">
        <f>[3]GF!K8</f>
        <v>95</v>
      </c>
      <c r="Q13" s="7">
        <f>[3]GF!L8</f>
        <v>95</v>
      </c>
      <c r="R13" s="7">
        <f>[3]GF!M8</f>
        <v>110</v>
      </c>
      <c r="S13" s="7">
        <f>[3]GF!N8</f>
        <v>0</v>
      </c>
      <c r="T13" s="8">
        <f t="shared" si="7"/>
        <v>95</v>
      </c>
      <c r="U13" s="3" t="str">
        <f t="shared" si="1"/>
        <v>II67,5M2</v>
      </c>
      <c r="V13" s="6">
        <f>SUMIF([3]NorIC!D$2:D$361,U13,[3]NorIC!E$2:E$361)</f>
        <v>80</v>
      </c>
      <c r="W13" s="7">
        <f>[3]IC!I8</f>
        <v>50</v>
      </c>
      <c r="X13" s="7">
        <f>[3]IC!J8</f>
        <v>0</v>
      </c>
      <c r="Y13" s="7">
        <f>[3]IC!K8</f>
        <v>55</v>
      </c>
      <c r="Z13" s="7">
        <f>[3]IC!L8</f>
        <v>55</v>
      </c>
      <c r="AA13" s="7">
        <f>[3]IC!M8</f>
        <v>65</v>
      </c>
      <c r="AB13" s="7">
        <f>[3]IC!N8</f>
        <v>65</v>
      </c>
      <c r="AC13" s="8">
        <f t="shared" si="8"/>
        <v>65</v>
      </c>
      <c r="AD13" s="3" t="str">
        <f t="shared" si="2"/>
        <v>II67,5M2</v>
      </c>
      <c r="AE13" s="6">
        <f>SUMIF([3]NorDS!D$2:D$361,AD13,[3]NorDS!E$2:E$361)</f>
        <v>120</v>
      </c>
      <c r="AF13" s="7">
        <f>[3]DS!I8</f>
        <v>85</v>
      </c>
      <c r="AG13" s="7">
        <f>[3]DS!J8</f>
        <v>85</v>
      </c>
      <c r="AH13" s="7">
        <f>[3]DS!K8</f>
        <v>95</v>
      </c>
      <c r="AI13" s="7">
        <f>[3]DS!L8</f>
        <v>95</v>
      </c>
      <c r="AJ13" s="7">
        <f>[3]DS!M8</f>
        <v>110</v>
      </c>
      <c r="AK13" s="7">
        <f>[3]DS!N8</f>
        <v>110</v>
      </c>
      <c r="AL13" s="8">
        <f t="shared" si="9"/>
        <v>110</v>
      </c>
      <c r="AM13" s="3">
        <f t="shared" si="10"/>
        <v>1</v>
      </c>
      <c r="AN13" s="6">
        <f>IF(AM13=1,M13+V13+AE13,SUMIF([3]NorMS!D$2:D$361,L13,[3]NorMS!E$2:E$361))</f>
        <v>310</v>
      </c>
      <c r="AO13" s="9">
        <f t="shared" si="11"/>
        <v>270</v>
      </c>
      <c r="AP13" s="10">
        <f t="shared" si="12"/>
        <v>216.89099999999999</v>
      </c>
      <c r="AQ13" s="11">
        <f>[3]TotalKg!G8</f>
        <v>1</v>
      </c>
      <c r="AR13" s="11">
        <f>[3]TotalKg!H8</f>
        <v>6</v>
      </c>
    </row>
    <row r="14" spans="1:44" ht="13.5">
      <c r="A14" s="11">
        <f>[3]Inreg!A9</f>
        <v>2</v>
      </c>
      <c r="B14" s="12" t="str">
        <f>[3]Inreg!B9</f>
        <v>Gurova Elizaveta</v>
      </c>
      <c r="C14" s="11" t="str">
        <f>[3]Inreg!C9</f>
        <v>Aligator</v>
      </c>
      <c r="D14" s="13">
        <f>[3]Inreg!D9</f>
        <v>60.9</v>
      </c>
      <c r="E14" s="14">
        <f>[3]Inreg!E9</f>
        <v>22</v>
      </c>
      <c r="F14" s="11" t="str">
        <f>[3]Inreg!F9</f>
        <v>II</v>
      </c>
      <c r="G14" s="3">
        <f t="shared" si="3"/>
        <v>67.5</v>
      </c>
      <c r="H14" s="4">
        <f t="shared" si="4"/>
        <v>67.5</v>
      </c>
      <c r="I14" s="3" t="str">
        <f t="shared" si="5"/>
        <v>J</v>
      </c>
      <c r="J14" s="4" t="str">
        <f t="shared" si="6"/>
        <v>J</v>
      </c>
      <c r="K14" s="5">
        <f>SUMIF([3]TabK!A$2:A$1651,D14,[3]TabK!B$2:B$1651)</f>
        <v>0.80059999999999998</v>
      </c>
      <c r="L14" s="3" t="str">
        <f t="shared" si="0"/>
        <v>II67,5J</v>
      </c>
      <c r="M14" s="6">
        <f>SUMIF([3]NorGF!D$2:D$361,L14,[3]NorGF!E$2:E$361)</f>
        <v>115</v>
      </c>
      <c r="N14" s="7">
        <f>[3]GF!I9</f>
        <v>52.5</v>
      </c>
      <c r="O14" s="7">
        <f>[3]GF!J9</f>
        <v>52.5</v>
      </c>
      <c r="P14" s="7">
        <f>[3]GF!K9</f>
        <v>60</v>
      </c>
      <c r="Q14" s="7">
        <f>[3]GF!L9</f>
        <v>0</v>
      </c>
      <c r="R14" s="7">
        <f>[3]GF!M9</f>
        <v>60</v>
      </c>
      <c r="S14" s="7">
        <f>[3]GF!N9</f>
        <v>60</v>
      </c>
      <c r="T14" s="8">
        <f t="shared" si="7"/>
        <v>60</v>
      </c>
      <c r="U14" s="3" t="str">
        <f t="shared" si="1"/>
        <v>II67,5J</v>
      </c>
      <c r="V14" s="6">
        <f>SUMIF([3]NorIC!D$2:D$361,U14,[3]NorIC!E$2:E$361)</f>
        <v>80</v>
      </c>
      <c r="W14" s="7">
        <f>[3]IC!I9</f>
        <v>42.5</v>
      </c>
      <c r="X14" s="7">
        <f>[3]IC!J9</f>
        <v>42.5</v>
      </c>
      <c r="Y14" s="7">
        <f>[3]IC!K9</f>
        <v>50</v>
      </c>
      <c r="Z14" s="7">
        <f>[3]IC!L9</f>
        <v>50</v>
      </c>
      <c r="AA14" s="7">
        <f>[3]IC!M9</f>
        <v>52.5</v>
      </c>
      <c r="AB14" s="7">
        <f>[3]IC!N9</f>
        <v>0</v>
      </c>
      <c r="AC14" s="8">
        <f t="shared" si="8"/>
        <v>50</v>
      </c>
      <c r="AD14" s="3" t="str">
        <f t="shared" si="2"/>
        <v>II67,5J</v>
      </c>
      <c r="AE14" s="6">
        <f>SUMIF([3]NorDS!D$2:D$361,AD14,[3]NorDS!E$2:E$361)</f>
        <v>125</v>
      </c>
      <c r="AF14" s="7">
        <f>[3]DS!I9</f>
        <v>72.5</v>
      </c>
      <c r="AG14" s="7">
        <f>[3]DS!J9</f>
        <v>72.5</v>
      </c>
      <c r="AH14" s="7">
        <f>[3]DS!K9</f>
        <v>80</v>
      </c>
      <c r="AI14" s="7">
        <f>[3]DS!L9</f>
        <v>80</v>
      </c>
      <c r="AJ14" s="7">
        <f>[3]DS!M9</f>
        <v>90</v>
      </c>
      <c r="AK14" s="7">
        <f>[3]DS!N9</f>
        <v>90</v>
      </c>
      <c r="AL14" s="8">
        <f t="shared" si="9"/>
        <v>90</v>
      </c>
      <c r="AM14" s="3">
        <f t="shared" si="10"/>
        <v>1</v>
      </c>
      <c r="AN14" s="6">
        <f>IF(AM14=1,M14+V14+AE14,SUMIF([3]NorMS!D$2:D$361,L14,[3]NorMS!E$2:E$361))</f>
        <v>320</v>
      </c>
      <c r="AO14" s="9">
        <f t="shared" si="11"/>
        <v>200</v>
      </c>
      <c r="AP14" s="10">
        <f t="shared" si="12"/>
        <v>160.12</v>
      </c>
      <c r="AQ14" s="11">
        <f>[3]TotalKg!G9</f>
        <v>1</v>
      </c>
      <c r="AR14" s="11">
        <f>[3]TotalKg!H9</f>
        <v>6</v>
      </c>
    </row>
    <row r="15" spans="1:44" ht="13.5">
      <c r="A15" s="11">
        <f>[3]Inreg!A10</f>
        <v>4</v>
      </c>
      <c r="B15" s="12" t="str">
        <f>[3]Inreg!B10</f>
        <v>Budoianu Ana</v>
      </c>
      <c r="C15" s="11" t="str">
        <f>[3]Inreg!C10</f>
        <v>M. Viteazul</v>
      </c>
      <c r="D15" s="13">
        <f>[3]Inreg!D10</f>
        <v>62.5</v>
      </c>
      <c r="E15" s="14">
        <f>[3]Inreg!E10</f>
        <v>15</v>
      </c>
      <c r="F15" s="11" t="str">
        <f>[3]Inreg!F10</f>
        <v>II</v>
      </c>
      <c r="G15" s="3">
        <f t="shared" si="3"/>
        <v>67.5</v>
      </c>
      <c r="H15" s="4">
        <f t="shared" si="4"/>
        <v>67.5</v>
      </c>
      <c r="I15" s="3" t="str">
        <f t="shared" si="5"/>
        <v>T1</v>
      </c>
      <c r="J15" s="4" t="str">
        <f t="shared" si="6"/>
        <v>T1</v>
      </c>
      <c r="K15" s="5">
        <f>SUMIF([3]TabK!A$2:A$1651,D15,[3]TabK!B$2:B$1651)</f>
        <v>0.7802</v>
      </c>
      <c r="L15" s="3" t="str">
        <f t="shared" si="0"/>
        <v>II67,5T1</v>
      </c>
      <c r="M15" s="6">
        <f>SUMIF([3]NorGF!D$2:D$361,L15,[3]NorGF!E$2:E$361)</f>
        <v>100</v>
      </c>
      <c r="N15" s="7">
        <f>[3]GF!I10</f>
        <v>70</v>
      </c>
      <c r="O15" s="7">
        <f>[3]GF!J10</f>
        <v>70</v>
      </c>
      <c r="P15" s="7">
        <f>[3]GF!K10</f>
        <v>80</v>
      </c>
      <c r="Q15" s="7">
        <f>[3]GF!L10</f>
        <v>80</v>
      </c>
      <c r="R15" s="7">
        <f>[3]GF!M10</f>
        <v>85</v>
      </c>
      <c r="S15" s="7">
        <f>[3]GF!N10</f>
        <v>0</v>
      </c>
      <c r="T15" s="8">
        <f t="shared" si="7"/>
        <v>80</v>
      </c>
      <c r="U15" s="3" t="str">
        <f t="shared" si="1"/>
        <v>II67,5T1</v>
      </c>
      <c r="V15" s="6">
        <f>SUMIF([3]NorIC!D$2:D$361,U15,[3]NorIC!E$2:E$361)</f>
        <v>62.5</v>
      </c>
      <c r="W15" s="7">
        <f>[3]IC!I10</f>
        <v>42.5</v>
      </c>
      <c r="X15" s="7">
        <f>[3]IC!J10</f>
        <v>42.5</v>
      </c>
      <c r="Y15" s="7">
        <f>[3]IC!K10</f>
        <v>45</v>
      </c>
      <c r="Z15" s="7">
        <f>[3]IC!L10</f>
        <v>0</v>
      </c>
      <c r="AA15" s="7">
        <f>[3]IC!M10</f>
        <v>45</v>
      </c>
      <c r="AB15" s="7">
        <f>[3]IC!N10</f>
        <v>45</v>
      </c>
      <c r="AC15" s="8">
        <f t="shared" si="8"/>
        <v>45</v>
      </c>
      <c r="AD15" s="3" t="str">
        <f t="shared" si="2"/>
        <v>II67,5T1</v>
      </c>
      <c r="AE15" s="6">
        <f>SUMIF([3]NorDS!D$2:D$361,AD15,[3]NorDS!E$2:E$361)</f>
        <v>107.5</v>
      </c>
      <c r="AF15" s="7">
        <f>[3]DS!I10</f>
        <v>70</v>
      </c>
      <c r="AG15" s="7">
        <f>[3]DS!J10</f>
        <v>70</v>
      </c>
      <c r="AH15" s="7">
        <f>[3]DS!K10</f>
        <v>80</v>
      </c>
      <c r="AI15" s="7">
        <f>[3]DS!L10</f>
        <v>80</v>
      </c>
      <c r="AJ15" s="7">
        <f>[3]DS!M10</f>
        <v>0</v>
      </c>
      <c r="AK15" s="7">
        <f>[3]DS!N10</f>
        <v>0</v>
      </c>
      <c r="AL15" s="8">
        <f t="shared" si="9"/>
        <v>80</v>
      </c>
      <c r="AM15" s="3">
        <f t="shared" si="10"/>
        <v>1</v>
      </c>
      <c r="AN15" s="6">
        <f>IF(AM15=1,M15+V15+AE15,SUMIF([3]NorMS!D$2:D$361,L15,[3]NorMS!E$2:E$361))</f>
        <v>270</v>
      </c>
      <c r="AO15" s="9">
        <f t="shared" si="11"/>
        <v>205</v>
      </c>
      <c r="AP15" s="10">
        <f t="shared" si="12"/>
        <v>159.941</v>
      </c>
      <c r="AQ15" s="11">
        <f>[3]TotalKg!G10</f>
        <v>1</v>
      </c>
      <c r="AR15" s="11">
        <f>[3]TotalKg!H10</f>
        <v>6</v>
      </c>
    </row>
    <row r="16" spans="1:44" ht="13.5">
      <c r="A16" s="11">
        <f>[3]Inreg!A11</f>
        <v>8</v>
      </c>
      <c r="B16" s="12" t="str">
        <f>[3]Inreg!B11</f>
        <v>Cîlcic Ecaterina</v>
      </c>
      <c r="C16" s="11" t="str">
        <f>[3]Inreg!C11</f>
        <v>Gh. Asachi</v>
      </c>
      <c r="D16" s="13">
        <f>[3]Inreg!D11</f>
        <v>67.599999999999994</v>
      </c>
      <c r="E16" s="14">
        <f>[3]Inreg!E11</f>
        <v>19</v>
      </c>
      <c r="F16" s="11" t="str">
        <f>[3]Inreg!F11</f>
        <v>II</v>
      </c>
      <c r="G16" s="3">
        <f t="shared" si="3"/>
        <v>75</v>
      </c>
      <c r="H16" s="4">
        <f t="shared" si="4"/>
        <v>75</v>
      </c>
      <c r="I16" s="3" t="str">
        <f t="shared" si="5"/>
        <v>T3</v>
      </c>
      <c r="J16" s="4" t="str">
        <f t="shared" si="6"/>
        <v>T3</v>
      </c>
      <c r="K16" s="5">
        <f>SUMIF([3]TabK!A$2:A$1651,D16,[3]TabK!B$2:B$1651)</f>
        <v>0.72489999999999999</v>
      </c>
      <c r="L16" s="3" t="str">
        <f t="shared" si="0"/>
        <v>II75T3</v>
      </c>
      <c r="M16" s="6">
        <f>SUMIF([3]NorGF!D$2:D$361,L16,[3]NorGF!E$2:E$361)</f>
        <v>115</v>
      </c>
      <c r="N16" s="7">
        <f>[3]GF!I11</f>
        <v>115</v>
      </c>
      <c r="O16" s="7">
        <f>[3]GF!J11</f>
        <v>115</v>
      </c>
      <c r="P16" s="7">
        <f>[3]GF!K11</f>
        <v>125</v>
      </c>
      <c r="Q16" s="7">
        <f>[3]GF!L11</f>
        <v>125</v>
      </c>
      <c r="R16" s="7">
        <f>[3]GF!M11</f>
        <v>0</v>
      </c>
      <c r="S16" s="7">
        <f>[3]GF!N11</f>
        <v>0</v>
      </c>
      <c r="T16" s="8">
        <f t="shared" si="7"/>
        <v>125</v>
      </c>
      <c r="U16" s="3" t="str">
        <f t="shared" si="1"/>
        <v>II75T3</v>
      </c>
      <c r="V16" s="6">
        <f>SUMIF([3]NorIC!D$2:D$361,U16,[3]NorIC!E$2:E$361)</f>
        <v>77.5</v>
      </c>
      <c r="W16" s="7">
        <f>[3]IC!I11</f>
        <v>55</v>
      </c>
      <c r="X16" s="7">
        <f>[3]IC!J11</f>
        <v>55</v>
      </c>
      <c r="Y16" s="7">
        <f>[3]IC!K11</f>
        <v>57.5</v>
      </c>
      <c r="Z16" s="7">
        <f>[3]IC!L11</f>
        <v>57.5</v>
      </c>
      <c r="AA16" s="7">
        <f>[3]IC!M11</f>
        <v>60</v>
      </c>
      <c r="AB16" s="7">
        <f>[3]IC!N11</f>
        <v>0</v>
      </c>
      <c r="AC16" s="8">
        <f t="shared" si="8"/>
        <v>57.5</v>
      </c>
      <c r="AD16" s="3" t="str">
        <f t="shared" si="2"/>
        <v>II75T3</v>
      </c>
      <c r="AE16" s="6">
        <f>SUMIF([3]NorDS!D$2:D$361,AD16,[3]NorDS!E$2:E$361)</f>
        <v>127.5</v>
      </c>
      <c r="AF16" s="7">
        <f>[3]DS!I11</f>
        <v>110</v>
      </c>
      <c r="AG16" s="7">
        <f>[3]DS!J11</f>
        <v>110</v>
      </c>
      <c r="AH16" s="7">
        <f>[3]DS!K11</f>
        <v>0</v>
      </c>
      <c r="AI16" s="7">
        <f>[3]DS!L11</f>
        <v>0</v>
      </c>
      <c r="AJ16" s="7">
        <f>[3]DS!M11</f>
        <v>0</v>
      </c>
      <c r="AK16" s="7">
        <f>[3]DS!N11</f>
        <v>0</v>
      </c>
      <c r="AL16" s="8">
        <f t="shared" si="9"/>
        <v>110</v>
      </c>
      <c r="AM16" s="3">
        <f t="shared" si="10"/>
        <v>1</v>
      </c>
      <c r="AN16" s="6">
        <f>IF(AM16=1,M16+V16+AE16,SUMIF([3]NorMS!D$2:D$361,L16,[3]NorMS!E$2:E$361))</f>
        <v>320</v>
      </c>
      <c r="AO16" s="9">
        <f t="shared" si="11"/>
        <v>292.5</v>
      </c>
      <c r="AP16" s="10">
        <f t="shared" si="12"/>
        <v>212.03325000000001</v>
      </c>
      <c r="AQ16" s="11">
        <f>[3]TotalKg!G11</f>
        <v>1</v>
      </c>
      <c r="AR16" s="11">
        <f>[3]TotalKg!H11</f>
        <v>6</v>
      </c>
    </row>
    <row r="17" spans="1:44" ht="13.5">
      <c r="A17" s="11">
        <f>[3]Inreg!A12</f>
        <v>7</v>
      </c>
      <c r="B17" s="12" t="str">
        <f>[3]Inreg!B12</f>
        <v>Cîlcic Elena</v>
      </c>
      <c r="C17" s="11" t="str">
        <f>[3]Inreg!C12</f>
        <v>Gh. Asachi</v>
      </c>
      <c r="D17" s="13">
        <f>[3]Inreg!D12</f>
        <v>71.599999999999994</v>
      </c>
      <c r="E17" s="14">
        <f>[3]Inreg!E12</f>
        <v>20</v>
      </c>
      <c r="F17" s="11" t="str">
        <f>[3]Inreg!F12</f>
        <v>II</v>
      </c>
      <c r="G17" s="3">
        <f t="shared" si="3"/>
        <v>75</v>
      </c>
      <c r="H17" s="4">
        <f t="shared" si="4"/>
        <v>75</v>
      </c>
      <c r="I17" s="3" t="str">
        <f t="shared" si="5"/>
        <v>J</v>
      </c>
      <c r="J17" s="4" t="str">
        <f t="shared" si="6"/>
        <v>J</v>
      </c>
      <c r="K17" s="5">
        <f>SUMIF([3]TabK!A$2:A$1651,D17,[3]TabK!B$2:B$1651)</f>
        <v>0.68979999999999997</v>
      </c>
      <c r="L17" s="3" t="str">
        <f t="shared" si="0"/>
        <v>II75J</v>
      </c>
      <c r="M17" s="6">
        <f>SUMIF([3]NorGF!D$2:D$361,L17,[3]NorGF!E$2:E$361)</f>
        <v>120</v>
      </c>
      <c r="N17" s="7">
        <f>[3]GF!I12</f>
        <v>130</v>
      </c>
      <c r="O17" s="7">
        <f>[3]GF!J12</f>
        <v>130</v>
      </c>
      <c r="P17" s="7">
        <f>[3]GF!K12</f>
        <v>137.5</v>
      </c>
      <c r="Q17" s="7">
        <f>[3]GF!L12</f>
        <v>137.5</v>
      </c>
      <c r="R17" s="7">
        <f>[3]GF!M12</f>
        <v>142.5</v>
      </c>
      <c r="S17" s="7">
        <f>[3]GF!N12</f>
        <v>142.5</v>
      </c>
      <c r="T17" s="8">
        <f t="shared" si="7"/>
        <v>142.5</v>
      </c>
      <c r="U17" s="3" t="str">
        <f t="shared" si="1"/>
        <v>II75J</v>
      </c>
      <c r="V17" s="6">
        <f>SUMIF([3]NorIC!D$2:D$361,U17,[3]NorIC!E$2:E$361)</f>
        <v>85</v>
      </c>
      <c r="W17" s="7">
        <f>[3]IC!I12</f>
        <v>70</v>
      </c>
      <c r="X17" s="7">
        <f>[3]IC!J12</f>
        <v>70</v>
      </c>
      <c r="Y17" s="7">
        <f>[3]IC!K12</f>
        <v>75</v>
      </c>
      <c r="Z17" s="7">
        <f>[3]IC!L12</f>
        <v>75</v>
      </c>
      <c r="AA17" s="7">
        <f>[3]IC!M12</f>
        <v>0</v>
      </c>
      <c r="AB17" s="7">
        <f>[3]IC!N12</f>
        <v>0</v>
      </c>
      <c r="AC17" s="8">
        <f t="shared" si="8"/>
        <v>75</v>
      </c>
      <c r="AD17" s="3" t="str">
        <f t="shared" si="2"/>
        <v>II75J</v>
      </c>
      <c r="AE17" s="6">
        <f>SUMIF([3]NorDS!D$2:D$361,AD17,[3]NorDS!E$2:E$361)</f>
        <v>135</v>
      </c>
      <c r="AF17" s="7">
        <f>[3]DS!I12</f>
        <v>135</v>
      </c>
      <c r="AG17" s="7">
        <f>[3]DS!J12</f>
        <v>135</v>
      </c>
      <c r="AH17" s="7">
        <f>[3]DS!K12</f>
        <v>140</v>
      </c>
      <c r="AI17" s="7">
        <f>[3]DS!L12</f>
        <v>140</v>
      </c>
      <c r="AJ17" s="7">
        <f>[3]DS!M12</f>
        <v>150</v>
      </c>
      <c r="AK17" s="7">
        <f>[3]DS!N12</f>
        <v>150</v>
      </c>
      <c r="AL17" s="8">
        <f t="shared" si="9"/>
        <v>150</v>
      </c>
      <c r="AM17" s="3">
        <f t="shared" si="10"/>
        <v>1</v>
      </c>
      <c r="AN17" s="6">
        <f>IF(AM17=1,M17+V17+AE17,SUMIF([3]NorMS!D$2:D$361,L17,[3]NorMS!E$2:E$361))</f>
        <v>340</v>
      </c>
      <c r="AO17" s="9">
        <f t="shared" si="11"/>
        <v>367.5</v>
      </c>
      <c r="AP17" s="10">
        <f t="shared" si="12"/>
        <v>253.50149999999999</v>
      </c>
      <c r="AQ17" s="11">
        <f>[3]TotalKg!G12</f>
        <v>1</v>
      </c>
      <c r="AR17" s="11">
        <f>[3]TotalKg!H12</f>
        <v>6</v>
      </c>
    </row>
    <row r="20" spans="1:44" ht="15.75">
      <c r="B20" s="48" t="s">
        <v>51</v>
      </c>
      <c r="C20" s="48"/>
      <c r="D20" s="48" t="s">
        <v>52</v>
      </c>
    </row>
    <row r="21" spans="1:44" ht="15.75">
      <c r="B21" s="48"/>
      <c r="C21" s="48"/>
      <c r="D21" s="48"/>
    </row>
    <row r="22" spans="1:44" ht="15.75">
      <c r="B22" s="48" t="s">
        <v>53</v>
      </c>
      <c r="C22" s="48"/>
      <c r="D22" s="48" t="s">
        <v>54</v>
      </c>
    </row>
  </sheetData>
  <mergeCells count="37">
    <mergeCell ref="AE5:AE6"/>
    <mergeCell ref="AF5:AG5"/>
    <mergeCell ref="AH5:AI5"/>
    <mergeCell ref="AJ5:AK5"/>
    <mergeCell ref="AL5:AL6"/>
    <mergeCell ref="AO4:AO6"/>
    <mergeCell ref="AP4:AP6"/>
    <mergeCell ref="AQ4:AQ6"/>
    <mergeCell ref="AR4:AR6"/>
    <mergeCell ref="M5:M6"/>
    <mergeCell ref="N5:O5"/>
    <mergeCell ref="P5:Q5"/>
    <mergeCell ref="R5:S5"/>
    <mergeCell ref="T5:T6"/>
    <mergeCell ref="V5:V6"/>
    <mergeCell ref="U4:U6"/>
    <mergeCell ref="V4:AC4"/>
    <mergeCell ref="AD4:AD6"/>
    <mergeCell ref="AE4:AL4"/>
    <mergeCell ref="AM4:AM6"/>
    <mergeCell ref="AN4:AN6"/>
    <mergeCell ref="W5:X5"/>
    <mergeCell ref="Y5:Z5"/>
    <mergeCell ref="AA5:AB5"/>
    <mergeCell ref="AC5:AC6"/>
    <mergeCell ref="H4:H6"/>
    <mergeCell ref="I4:I6"/>
    <mergeCell ref="J4:J6"/>
    <mergeCell ref="K4:K6"/>
    <mergeCell ref="L4:L6"/>
    <mergeCell ref="M4:T4"/>
    <mergeCell ref="G4:G6"/>
    <mergeCell ref="B4:B6"/>
    <mergeCell ref="C4:C6"/>
    <mergeCell ref="D4:D6"/>
    <mergeCell ref="E4:E6"/>
    <mergeCell ref="F4:F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Barb T1T2T3J</vt:lpstr>
      <vt:lpstr>Barb SM</vt:lpstr>
      <vt:lpstr>Fem 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 Diplomat</dc:creator>
  <cp:lastModifiedBy>Admin</cp:lastModifiedBy>
  <dcterms:created xsi:type="dcterms:W3CDTF">2017-03-27T10:55:58Z</dcterms:created>
  <dcterms:modified xsi:type="dcterms:W3CDTF">2017-03-27T19:02:27Z</dcterms:modified>
</cp:coreProperties>
</file>